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0"/>
  </bookViews>
  <sheets>
    <sheet name="tabula-PC1084-RHD-SB-EN-ME-EV-1" sheetId="1" state="visible" r:id="rId2"/>
    <sheet name="Pre-dredge" sheetId="2" state="visible" r:id="rId3"/>
    <sheet name="Post-dredge" sheetId="3" state="visible" r:id="rId4"/>
    <sheet name="Post-remedial-dredge" sheetId="4" state="visible" r:id="rId5"/>
    <sheet name="Metals" sheetId="5" state="visible" r:id="rId6"/>
    <sheet name="PAHs" sheetId="6" state="visible" r:id="rId7"/>
    <sheet name="PCBs" sheetId="7" state="visible" r:id="rId8"/>
    <sheet name="OrganoChlorines" sheetId="8" state="visible" r:id="rId9"/>
    <sheet name="OrganoTins" sheetId="9" state="visible" r:id="rId10"/>
    <sheet name="Reductions" sheetId="10" state="visible" r:id="rId11"/>
    <sheet name="Reduction % Predredge" sheetId="11" state="visible" r:id="rId12"/>
    <sheet name="Reduction % AL1" sheetId="12" state="visible" r:id="rId1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<sst xmlns="http://schemas.openxmlformats.org/spreadsheetml/2006/main" count="9813" uniqueCount="1003">
  <si>
    <t xml:space="preserve">APPENDIX A – PRE-DREDGE SAMPLE RESULTS</t>
  </si>
  <si>
    <t xml:space="preserve">Units</t>
  </si>
  <si>
    <t xml:space="preserve">% M/M</t>
  </si>
  <si>
    <t xml:space="preserve">% (at 0.5phi intervals)</t>
  </si>
  <si>
    <t xml:space="preserve">Method No</t>
  </si>
  <si>
    <t xml:space="preserve">WSLM59*</t>
  </si>
  <si>
    <t xml:space="preserve">*SUB_01</t>
  </si>
  <si>
    <t xml:space="preserve">Accreditation</t>
  </si>
  <si>
    <t xml:space="preserve">UKAS/MMO</t>
  </si>
  <si>
    <t xml:space="preserve">MMO</t>
  </si>
  <si>
    <t xml:space="preserve">Total Organic Carbon</t>
  </si>
  <si>
    <t xml:space="preserve">45mm</t>
  </si>
  <si>
    <t xml:space="preserve">31.5mm</t>
  </si>
  <si>
    <t xml:space="preserve">22.4mm</t>
  </si>
  <si>
    <t xml:space="preserve">16mm</t>
  </si>
  <si>
    <t xml:space="preserve">11.2mm</t>
  </si>
  <si>
    <t xml:space="preserve">Client Reference:</t>
  </si>
  <si>
    <t xml:space="preserve">SOCOTEC Ref:</t>
  </si>
  <si>
    <t xml:space="preserve">Matrix</t>
  </si>
  <si>
    <t xml:space="preserve">−</t>
  </si>
  <si>
    <t xml:space="preserve">SS01</t>
  </si>
  <si>
    <t xml:space="preserve">MAR01534.001</t>
  </si>
  <si>
    <t xml:space="preserve">Sediment</t>
  </si>
  <si>
    <t xml:space="preserve">SS02</t>
  </si>
  <si>
    <t xml:space="preserve">MAR01534.002</t>
  </si>
  <si>
    <t xml:space="preserve">SS03</t>
  </si>
  <si>
    <t xml:space="preserve">MAR01534.003</t>
  </si>
  <si>
    <t xml:space="preserve">SS04</t>
  </si>
  <si>
    <t xml:space="preserve">MAR01534.004</t>
  </si>
  <si>
    <t xml:space="preserve">SS05</t>
  </si>
  <si>
    <t xml:space="preserve">MAR01534.005</t>
  </si>
  <si>
    <t xml:space="preserve">SS06</t>
  </si>
  <si>
    <t xml:space="preserve">MAR01534.006</t>
  </si>
  <si>
    <t xml:space="preserve">8mm</t>
  </si>
  <si>
    <t xml:space="preserve">5.6mm</t>
  </si>
  <si>
    <t xml:space="preserve">4mm</t>
  </si>
  <si>
    <t xml:space="preserve">2.8mm</t>
  </si>
  <si>
    <t xml:space="preserve">2mm</t>
  </si>
  <si>
    <t xml:space="preserve">1.4mm</t>
  </si>
  <si>
    <t xml:space="preserve">1mm</t>
  </si>
  <si>
    <t xml:space="preserve">707μm</t>
  </si>
  <si>
    <t xml:space="preserve">500μm</t>
  </si>
  <si>
    <t xml:space="preserve">353.6μm</t>
  </si>
  <si>
    <t xml:space="preserve">250μm</t>
  </si>
  <si>
    <t xml:space="preserve">176.8μm</t>
  </si>
  <si>
    <t xml:space="preserve">125μm</t>
  </si>
  <si>
    <t xml:space="preserve">88.39μm</t>
  </si>
  <si>
    <t xml:space="preserve">63μm</t>
  </si>
  <si>
    <t xml:space="preserve">44.2μm</t>
  </si>
  <si>
    <t xml:space="preserve">31.3μm</t>
  </si>
  <si>
    <t xml:space="preserve">22.1μm</t>
  </si>
  <si>
    <t xml:space="preserve">15.6μm</t>
  </si>
  <si>
    <t xml:space="preserve">11μm</t>
  </si>
  <si>
    <t xml:space="preserve">7.8μm</t>
  </si>
  <si>
    <t xml:space="preserve">5.5μm</t>
  </si>
  <si>
    <t xml:space="preserve">3.9μm</t>
  </si>
  <si>
    <t xml:space="preserve">2.75μm</t>
  </si>
  <si>
    <t xml:space="preserve">1.95μm</t>
  </si>
  <si>
    <t xml:space="preserve">1.38μm</t>
  </si>
  <si>
    <t xml:space="preserve">0.98μm</t>
  </si>
  <si>
    <t xml:space="preserve">0.69μm</t>
  </si>
  <si>
    <t xml:space="preserve">0.49μm</t>
  </si>
  <si>
    <t xml:space="preserve">0.34μm</t>
  </si>
  <si>
    <t xml:space="preserve">0.24μm</t>
  </si>
  <si>
    <t xml:space="preserve">0.17μm</t>
  </si>
  <si>
    <t xml:space="preserve">0.12μm</t>
  </si>
  <si>
    <t xml:space="preserve">0.09μm</t>
  </si>
  <si>
    <t xml:space="preserve">0.06μm</t>
  </si>
  <si>
    <t xml:space="preserve">0.04μm</t>
  </si>
  <si>
    <t xml:space="preserve">&lt;0.04μm</t>
  </si>
  <si>
    <t xml:space="preserve">&gt;14.5</t>
  </si>
  <si>
    <t xml:space="preserve">mg/Kg (Dry Weight)</t>
  </si>
  <si>
    <t xml:space="preserve">ICPMSS*</t>
  </si>
  <si>
    <t xml:space="preserve">Limit of Detection</t>
  </si>
  <si>
    <t xml:space="preserve">0.5 0.01</t>
  </si>
  <si>
    <t xml:space="preserve">UKAS/MMO UKAS/MMO</t>
  </si>
  <si>
    <t xml:space="preserve">Arsenic (As)</t>
  </si>
  <si>
    <t xml:space="preserve">Cadmium (Cd)</t>
  </si>
  <si>
    <t xml:space="preserve">Chromium (Cr)</t>
  </si>
  <si>
    <t xml:space="preserve">Copper (Cu) Mercury (Hg)</t>
  </si>
  <si>
    <t xml:space="preserve">Nickel (Ni)</t>
  </si>
  <si>
    <t xml:space="preserve">Lead (Pb)</t>
  </si>
  <si>
    <t xml:space="preserve">Zinc (Zn)</t>
  </si>
  <si>
    <t xml:space="preserve">47.2 0.34</t>
  </si>
  <si>
    <t xml:space="preserve">52.7 0.46</t>
  </si>
  <si>
    <t xml:space="preserve">65.9 0.60</t>
  </si>
  <si>
    <t xml:space="preserve">57.4 0.52</t>
  </si>
  <si>
    <t xml:space="preserve">54.7 0.48</t>
  </si>
  <si>
    <t xml:space="preserve">53.6 0.45</t>
  </si>
  <si>
    <t xml:space="preserve">Certified Reference Material SETOC 774 (% Recovery)</t>
  </si>
  <si>
    <t xml:space="preserve">99 102</t>
  </si>
  <si>
    <t xml:space="preserve">QC Blank</t>
  </si>
  <si>
    <t xml:space="preserve">&lt;0.5</t>
  </si>
  <si>
    <t xml:space="preserve">&lt;0.04</t>
  </si>
  <si>
    <t xml:space="preserve">&lt;0.5 &lt;0.01</t>
  </si>
  <si>
    <t xml:space="preserve">&lt;2</t>
  </si>
  <si>
    <t xml:space="preserve">ASC/SOP/301</t>
  </si>
  <si>
    <t xml:space="preserve">Dibutyltin (DBT)</t>
  </si>
  <si>
    <t xml:space="preserve">Tributyltin (TBT)</t>
  </si>
  <si>
    <t xml:space="preserve">&lt;0.005</t>
  </si>
  <si>
    <t xml:space="preserve">Certified Reference Material QSP078MS (% Recovery)</t>
  </si>
  <si>
    <t xml:space="preserve">&lt;0.001</t>
  </si>
  <si>
    <t xml:space="preserve">μg/Kg (Dry Weight)</t>
  </si>
  <si>
    <t xml:space="preserve">ASC/SOP/303/304</t>
  </si>
  <si>
    <t xml:space="preserve">ACENAPTH</t>
  </si>
  <si>
    <t xml:space="preserve">ACENAPHY</t>
  </si>
  <si>
    <t xml:space="preserve">ANTHRACN</t>
  </si>
  <si>
    <t xml:space="preserve">BAA</t>
  </si>
  <si>
    <t xml:space="preserve">BAP</t>
  </si>
  <si>
    <t xml:space="preserve">BBF</t>
  </si>
  <si>
    <t xml:space="preserve">Certified Reference Material Quasimeme QPH107MS (% Recovery)</t>
  </si>
  <si>
    <t xml:space="preserve">&lt;1</t>
  </si>
  <si>
    <t xml:space="preserve">BENZGHIP</t>
  </si>
  <si>
    <t xml:space="preserve">BEP</t>
  </si>
  <si>
    <t xml:space="preserve">BKF*</t>
  </si>
  <si>
    <t xml:space="preserve">C1N</t>
  </si>
  <si>
    <t xml:space="preserve">C1PHEN</t>
  </si>
  <si>
    <t xml:space="preserve">C2N</t>
  </si>
  <si>
    <t xml:space="preserve">C3N</t>
  </si>
  <si>
    <t xml:space="preserve">CHRYSENE*</t>
  </si>
  <si>
    <t xml:space="preserve">DBENZAH</t>
  </si>
  <si>
    <t xml:space="preserve">FLUORANT</t>
  </si>
  <si>
    <t xml:space="preserve">FLUORENE</t>
  </si>
  <si>
    <t xml:space="preserve">INDPYR</t>
  </si>
  <si>
    <t xml:space="preserve">mg/Kg</t>
  </si>
  <si>
    <t xml:space="preserve">ASC/SOP/305</t>
  </si>
  <si>
    <t xml:space="preserve">NAPTH</t>
  </si>
  <si>
    <t xml:space="preserve">PERYLENE</t>
  </si>
  <si>
    <t xml:space="preserve">PHENANT</t>
  </si>
  <si>
    <t xml:space="preserve">PYRENE</t>
  </si>
  <si>
    <t xml:space="preserve">THC</t>
  </si>
  <si>
    <t xml:space="preserve">110~</t>
  </si>
  <si>
    <t xml:space="preserve">ASC/SOP/302</t>
  </si>
  <si>
    <t xml:space="preserve">PCB 101</t>
  </si>
  <si>
    <t xml:space="preserve">PCB 105</t>
  </si>
  <si>
    <t xml:space="preserve">PCB 110</t>
  </si>
  <si>
    <t xml:space="preserve">PCB 118</t>
  </si>
  <si>
    <t xml:space="preserve">PCB 128</t>
  </si>
  <si>
    <t xml:space="preserve">PCB 138</t>
  </si>
  <si>
    <t xml:space="preserve">PCB 141</t>
  </si>
  <si>
    <t xml:space="preserve">Certified Reference Material Quasimeme QOR151MS (% Recovery)</t>
  </si>
  <si>
    <t xml:space="preserve">&lt;0.00008</t>
  </si>
  <si>
    <t xml:space="preserve">PCB 149</t>
  </si>
  <si>
    <t xml:space="preserve">PCB 151</t>
  </si>
  <si>
    <t xml:space="preserve">PCB 153</t>
  </si>
  <si>
    <t xml:space="preserve">PCB 156</t>
  </si>
  <si>
    <t xml:space="preserve">PCB 158</t>
  </si>
  <si>
    <t xml:space="preserve">PCB 170</t>
  </si>
  <si>
    <t xml:space="preserve">PCB 18</t>
  </si>
  <si>
    <t xml:space="preserve">MMO*</t>
  </si>
  <si>
    <t xml:space="preserve">PCB 180</t>
  </si>
  <si>
    <t xml:space="preserve">PCB 183</t>
  </si>
  <si>
    <t xml:space="preserve">PCB 187</t>
  </si>
  <si>
    <t xml:space="preserve">PCB 194</t>
  </si>
  <si>
    <t xml:space="preserve">PCB 28</t>
  </si>
  <si>
    <t xml:space="preserve">PCB 31</t>
  </si>
  <si>
    <t xml:space="preserve">PCB 44</t>
  </si>
  <si>
    <t xml:space="preserve">PCB 47</t>
  </si>
  <si>
    <t xml:space="preserve">PCB 49</t>
  </si>
  <si>
    <t xml:space="preserve">PCB 52</t>
  </si>
  <si>
    <t xml:space="preserve">PCB 66</t>
  </si>
  <si>
    <t xml:space="preserve">109~</t>
  </si>
  <si>
    <t xml:space="preserve">AHCH</t>
  </si>
  <si>
    <t xml:space="preserve">BHCH</t>
  </si>
  <si>
    <t xml:space="preserve">GHCH</t>
  </si>
  <si>
    <t xml:space="preserve">DIELDRIN HCB</t>
  </si>
  <si>
    <t xml:space="preserve">PPTDE</t>
  </si>
  <si>
    <t xml:space="preserve">PPDDE</t>
  </si>
  <si>
    <t xml:space="preserve">PPDDT</t>
  </si>
  <si>
    <t xml:space="preserve">&lt;0.0001</t>
  </si>
  <si>
    <t xml:space="preserve">0.0006 0.0013</t>
  </si>
  <si>
    <t xml:space="preserve">0.0004 0.0010</t>
  </si>
  <si>
    <t xml:space="preserve">0.0006 0.0012</t>
  </si>
  <si>
    <t xml:space="preserve">0.0002 0.0012</t>
  </si>
  <si>
    <t xml:space="preserve">0.0006 0.0011</t>
  </si>
  <si>
    <t xml:space="preserve">108~</t>
  </si>
  <si>
    <t xml:space="preserve">115~</t>
  </si>
  <si>
    <t xml:space="preserve">88 67</t>
  </si>
  <si>
    <t xml:space="preserve">&lt;0.0001 &lt;0.0001</t>
  </si>
  <si>
    <t xml:space="preserve">Method Code</t>
  </si>
  <si>
    <t xml:space="preserve">Sample ID</t>
  </si>
  <si>
    <t xml:space="preserve">The following information should be taken into consideration when using the data contained within this report</t>
  </si>
  <si>
    <t xml:space="preserve">MAR01534.001-006</t>
  </si>
  <si>
    <t xml:space="preserve">Analysis was conducted by an approved subcontracted laboratory.</t>
  </si>
  <si>
    <t xml:space="preserve">Analysis was conducted by an internal SOCOTEC laboratory. UKAS accredited analysis by this laboratory is under UKAS number 1252.</t>
  </si>
  <si>
    <t xml:space="preserve">The matrix of this sample has been found to interfere with the result for this test. The sample has therefore been diluted, but in doing so, the detection limit for this test has been elevated.</t>
  </si>
  <si>
    <t xml:space="preserve">Benzo[k]fluoranthene is known to coelute with Benzo[j]fluoranthene and these peaks can not be resolved. It is believed Benzo[j]fluoranthene is present in these samples therefore it is</t>
  </si>
  <si>
    <t xml:space="preserve">suggested that the Benzo[k]fluoranthene results should be taken as a Benzo[k]fluoranthene (inc. Benzo[j]fluoranthene). Benzo[j]fluoranthene is not UKAS accredited. This should be taken into</t>
  </si>
  <si>
    <t xml:space="preserve">consideration when  utilising the data.</t>
  </si>
  <si>
    <t xml:space="preserve">Chrysene is known to coelute with Triphenylene and these peaks can not be resolved in the PAHSED UKAS accredited method. Chrysene and Triphenylene are resolved for MMO but this is</t>
  </si>
  <si>
    <t xml:space="preserve">currently not UKAS accredited therefore Chrysene is reported without this acccreditation.</t>
  </si>
  <si>
    <t xml:space="preserve">Deviation Code</t>
  </si>
  <si>
    <t xml:space="preserve">Deviation Definition</t>
  </si>
  <si>
    <t xml:space="preserve">Deviation Details. The following information should be taken into consideration when using the data contained within this report</t>
  </si>
  <si>
    <t xml:space="preserve">D1</t>
  </si>
  <si>
    <t xml:space="preserve">Holding Time Exceeded</t>
  </si>
  <si>
    <t xml:space="preserve">N/A</t>
  </si>
  <si>
    <t xml:space="preserve">D2</t>
  </si>
  <si>
    <t xml:space="preserve">Sample Contaminated through Damaged Packaging</t>
  </si>
  <si>
    <t xml:space="preserve">D3</t>
  </si>
  <si>
    <t xml:space="preserve">Sample Contaminated through Sampling</t>
  </si>
  <si>
    <t xml:space="preserve">D4</t>
  </si>
  <si>
    <t xml:space="preserve">Inappropriate Container/Packaging</t>
  </si>
  <si>
    <t xml:space="preserve">D5</t>
  </si>
  <si>
    <t xml:space="preserve">Damaged in Transit</t>
  </si>
  <si>
    <t xml:space="preserve">D6</t>
  </si>
  <si>
    <t xml:space="preserve">Insufficient Quantity of Sample</t>
  </si>
  <si>
    <t xml:space="preserve">D7</t>
  </si>
  <si>
    <t xml:space="preserve">Inappropriate Headspace</t>
  </si>
  <si>
    <t xml:space="preserve">D8</t>
  </si>
  <si>
    <t xml:space="preserve">Retained at Incorrect Temperature</t>
  </si>
  <si>
    <t xml:space="preserve">D9</t>
  </si>
  <si>
    <t xml:space="preserve">Lack of Date &amp; Time of Sampling</t>
  </si>
  <si>
    <t xml:space="preserve">D10</t>
  </si>
  <si>
    <t xml:space="preserve">Insufficient Sample Details</t>
  </si>
  <si>
    <t xml:space="preserve">D11</t>
  </si>
  <si>
    <t xml:space="preserve">Sample integrity compromised or not suitable for analysis</t>
  </si>
  <si>
    <t xml:space="preserve">Method</t>
  </si>
  <si>
    <t xml:space="preserve">Sample and Fraction Size</t>
  </si>
  <si>
    <t xml:space="preserve">Method Summary</t>
  </si>
  <si>
    <t xml:space="preserve">Particle Size Analysis</t>
  </si>
  <si>
    <t xml:space="preserve">Wet Sediment</t>
  </si>
  <si>
    <t xml:space="preserve">Wet and dry sieving followed by laser diffraction analysis.</t>
  </si>
  <si>
    <t xml:space="preserve">Total Organic Carbon (TOC)</t>
  </si>
  <si>
    <t xml:space="preserve">Air dried</t>
  </si>
  <si>
    <t xml:space="preserve">Carbonate removal and sulphurous acid/combustion at 1600°C/NDIR.</t>
  </si>
  <si>
    <t xml:space="preserve">Metals</t>
  </si>
  <si>
    <t xml:space="preserve">Aqua-regia extraction followed by ICP analysis.</t>
  </si>
  <si>
    <t xml:space="preserve">Organotins</t>
  </si>
  <si>
    <t xml:space="preserve">Solvent extraction and derivatisation followed by GC-MS analysis.</t>
  </si>
  <si>
    <t xml:space="preserve">Polyaromatic Hydrocarbons (PAH)</t>
  </si>
  <si>
    <t xml:space="preserve">Solvent extraction and clean up followed by GC-MS analysis.</t>
  </si>
  <si>
    <t xml:space="preserve">Total Hydrocarbon Content (THC)</t>
  </si>
  <si>
    <t xml:space="preserve">Ultra-violet fluorescence spectroscopy</t>
  </si>
  <si>
    <t xml:space="preserve">Polychlorinated Biphenyls (PCBs)</t>
  </si>
  <si>
    <t xml:space="preserve">Air dried and seived to &lt;2mm</t>
  </si>
  <si>
    <t xml:space="preserve">Solvent extraction and clean up followed by GC-MS-MS analysis.</t>
  </si>
  <si>
    <t xml:space="preserve">Organochlorine Pesticides (OCPs)</t>
  </si>
  <si>
    <t xml:space="preserve">Analyte Definitions</t>
  </si>
  <si>
    <t xml:space="preserve">Analyte Abbreviation</t>
  </si>
  <si>
    <t xml:space="preserve">Full Analyte name</t>
  </si>
  <si>
    <t xml:space="preserve">Analyte Abbreviation Full Analyte name</t>
  </si>
  <si>
    <t xml:space="preserve">Acenaphthene</t>
  </si>
  <si>
    <t xml:space="preserve">C2N C2-naphthalenes</t>
  </si>
  <si>
    <t xml:space="preserve">Total Hydrocarbon Content</t>
  </si>
  <si>
    <t xml:space="preserve">Acenaphthylene</t>
  </si>
  <si>
    <t xml:space="preserve">C3N C3-naphthalenes</t>
  </si>
  <si>
    <t xml:space="preserve">alpha-Hexachlorocyclohexane</t>
  </si>
  <si>
    <t xml:space="preserve">Anthracene</t>
  </si>
  <si>
    <t xml:space="preserve">CHRYSENE Chrysene</t>
  </si>
  <si>
    <t xml:space="preserve">beta-Hexachlorocyclohexane</t>
  </si>
  <si>
    <t xml:space="preserve">Benzo[a]anthracene</t>
  </si>
  <si>
    <t xml:space="preserve">DBENZAH Dibenzo[ah]anthracene</t>
  </si>
  <si>
    <t xml:space="preserve">gamma-Hexachlorocyclohexane</t>
  </si>
  <si>
    <t xml:space="preserve">Benzo[a]pyrene</t>
  </si>
  <si>
    <t xml:space="preserve">FLUORANT Fluoranthene</t>
  </si>
  <si>
    <t xml:space="preserve">DIELDRIN</t>
  </si>
  <si>
    <t xml:space="preserve">Dieldrin</t>
  </si>
  <si>
    <t xml:space="preserve">Benzo[b]fluoranthene</t>
  </si>
  <si>
    <t xml:space="preserve">FLUORENE Fluorene</t>
  </si>
  <si>
    <t xml:space="preserve">HCB</t>
  </si>
  <si>
    <t xml:space="preserve">Hexachlorobenzene</t>
  </si>
  <si>
    <t xml:space="preserve">Benzo[e]pyrene</t>
  </si>
  <si>
    <t xml:space="preserve">INDPYR Indeno[1,2,3-cd]pyrene</t>
  </si>
  <si>
    <t xml:space="preserve">p,p'-Dichlorodiphenyldichloroethylene</t>
  </si>
  <si>
    <t xml:space="preserve">Benzo[ghi]perylene</t>
  </si>
  <si>
    <t xml:space="preserve">NAPTH Naphthalene</t>
  </si>
  <si>
    <t xml:space="preserve">p,p'-Dichlorodiphenyltrichloroethane</t>
  </si>
  <si>
    <t xml:space="preserve">BKF</t>
  </si>
  <si>
    <t xml:space="preserve">Benzo[k]fluoranthene</t>
  </si>
  <si>
    <t xml:space="preserve">PERYLENE Perylene</t>
  </si>
  <si>
    <t xml:space="preserve">p,p'-Dichlorodiphenyldichloroethane</t>
  </si>
  <si>
    <t xml:space="preserve">C1-naphthalenes</t>
  </si>
  <si>
    <t xml:space="preserve">PHENANT Phenanthrene</t>
  </si>
  <si>
    <t xml:space="preserve">C1-phenanthrene</t>
  </si>
  <si>
    <t xml:space="preserve">PYRENE Pyrene</t>
  </si>
  <si>
    <t xml:space="preserve">APPENDIX B – POST-DREDGE SAMPLE RESULTS</t>
  </si>
  <si>
    <t xml:space="preserve">MAR01640.001</t>
  </si>
  <si>
    <t xml:space="preserve">MAR01640.002</t>
  </si>
  <si>
    <t xml:space="preserve">MAR01640.003</t>
  </si>
  <si>
    <t xml:space="preserve">MAR01640.004</t>
  </si>
  <si>
    <t xml:space="preserve">MAR01640.005</t>
  </si>
  <si>
    <t xml:space="preserve">MAR01640.006</t>
  </si>
  <si>
    <t xml:space="preserve">132 2.44</t>
  </si>
  <si>
    <t xml:space="preserve">139 2.28</t>
  </si>
  <si>
    <t xml:space="preserve">130 2.33</t>
  </si>
  <si>
    <t xml:space="preserve">119 1.72</t>
  </si>
  <si>
    <t xml:space="preserve">104 1.36</t>
  </si>
  <si>
    <t xml:space="preserve">66.6 0.99</t>
  </si>
  <si>
    <t xml:space="preserve">98 101</t>
  </si>
  <si>
    <t xml:space="preserve">0.001 0.001</t>
  </si>
  <si>
    <t xml:space="preserve">Dibutyltin (DBT) Tributyltin (TBT)</t>
  </si>
  <si>
    <t xml:space="preserve">0.030 0.029</t>
  </si>
  <si>
    <t xml:space="preserve">0.059 0.090</t>
  </si>
  <si>
    <t xml:space="preserve">0.040 0.054</t>
  </si>
  <si>
    <t xml:space="preserve">0.037 0.052</t>
  </si>
  <si>
    <t xml:space="preserve">0.020 0.027</t>
  </si>
  <si>
    <t xml:space="preserve">0.033 0.044</t>
  </si>
  <si>
    <t xml:space="preserve">Certified Reference Material BCR-646 (% Recovery)</t>
  </si>
  <si>
    <t xml:space="preserve">81 80</t>
  </si>
  <si>
    <t xml:space="preserve">&lt;0.001 &lt;0.001</t>
  </si>
  <si>
    <t xml:space="preserve">0.0010 0.0031</t>
  </si>
  <si>
    <t xml:space="preserve">0.0007 0.0033</t>
  </si>
  <si>
    <t xml:space="preserve">0.0011 0.0033</t>
  </si>
  <si>
    <t xml:space="preserve">0.0001 0.0028</t>
  </si>
  <si>
    <t xml:space="preserve">0.0005 0.0022</t>
  </si>
  <si>
    <t xml:space="preserve">0.0003 0.0015</t>
  </si>
  <si>
    <t xml:space="preserve">93~</t>
  </si>
  <si>
    <t xml:space="preserve">69~</t>
  </si>
  <si>
    <t xml:space="preserve">98 75</t>
  </si>
  <si>
    <t xml:space="preserve">MAR01640.001-006</t>
  </si>
  <si>
    <t xml:space="preserve">The Primary process control data associated with this Test has not wholly met the requirements of the Laboratory Quality Management System QMS with PPDDT falling outside acceptable</t>
  </si>
  <si>
    <t xml:space="preserve">limits. DDT is a known problem compound that can breakdown into DDD and DDE .These circumstances should be taken into consideration when utilising the data and in line with our QMS</t>
  </si>
  <si>
    <t xml:space="preserve">policy we have removed accreditation, where applicable.</t>
  </si>
  <si>
    <t xml:space="preserve">APPENDIX C – POST REMEDIAL DREDGE SAMPLE RESULTS</t>
  </si>
  <si>
    <t xml:space="preserve">MAR01802.001</t>
  </si>
  <si>
    <t xml:space="preserve">MAR01802.002</t>
  </si>
  <si>
    <t xml:space="preserve">MAR01802.003</t>
  </si>
  <si>
    <t xml:space="preserve">MAR01802.004</t>
  </si>
  <si>
    <t xml:space="preserve">90.0 0.83</t>
  </si>
  <si>
    <t xml:space="preserve">73.7 0.68</t>
  </si>
  <si>
    <t xml:space="preserve">74.1 0.65</t>
  </si>
  <si>
    <t xml:space="preserve">67.3 0.59</t>
  </si>
  <si>
    <t xml:space="preserve">Certified Reference Material SETOC 768 (% Recovery)</t>
  </si>
  <si>
    <t xml:space="preserve">100 93</t>
  </si>
  <si>
    <t xml:space="preserve">0.027 0.041</t>
  </si>
  <si>
    <t xml:space="preserve">&lt;0.005 &lt;0.005</t>
  </si>
  <si>
    <t xml:space="preserve">0.016 0.028</t>
  </si>
  <si>
    <t xml:space="preserve">81 88</t>
  </si>
  <si>
    <t xml:space="preserve">Certified Reference Material Nist 1941b (% Recovery)</t>
  </si>
  <si>
    <t xml:space="preserve">88~</t>
  </si>
  <si>
    <t xml:space="preserve">104~</t>
  </si>
  <si>
    <t xml:space="preserve">100~</t>
  </si>
  <si>
    <t xml:space="preserve">106~</t>
  </si>
  <si>
    <t xml:space="preserve">0.0006 0.0016</t>
  </si>
  <si>
    <t xml:space="preserve">0.0005 0.0015</t>
  </si>
  <si>
    <t xml:space="preserve">0.0005 0.0021</t>
  </si>
  <si>
    <t xml:space="preserve">95~</t>
  </si>
  <si>
    <t xml:space="preserve">71~</t>
  </si>
  <si>
    <t xml:space="preserve">72~</t>
  </si>
  <si>
    <t xml:space="preserve">109~ 114</t>
  </si>
  <si>
    <t xml:space="preserve">MAR01802.001-004</t>
  </si>
  <si>
    <t xml:space="preserve">MAR01802.002, .004</t>
  </si>
  <si>
    <t xml:space="preserve">The Primary process control data associated with this Test has not wholly met the requirements of the Laboratory Quality Management System QMS with one or more target analytes falling</t>
  </si>
  <si>
    <t xml:space="preserve">outside acceptable limits. The remaining data gives the Laboratory confidence that the test has performed satisfactorily and that the validity of the data may not have been significantly</t>
  </si>
  <si>
    <t xml:space="preserve">affected.However in line with our QMS policy we have removed accreditation, where applicable, from the affected analytes (PCB153, PCB183, PPDDT) . These circumstances should be taken</t>
  </si>
  <si>
    <t xml:space="preserve">into consideration when utilising the data.</t>
  </si>
  <si>
    <t xml:space="preserve">affected.However in line with our QMS policy we have removed accreditation, where applicable, from the affected analytes (BEP) . These circumstances should be taken into consideration</t>
  </si>
  <si>
    <t xml:space="preserve">when utilising the data.</t>
  </si>
  <si>
    <t xml:space="preserve">45 3</t>
  </si>
  <si>
    <t xml:space="preserve">0E</t>
  </si>
  <si>
    <t xml:space="preserve">45 35</t>
  </si>
  <si>
    <t xml:space="preserve">E</t>
  </si>
  <si>
    <t xml:space="preserve">NOTES</t>
  </si>
  <si>
    <t xml:space="preserve">GEODETIC PARAMETERS:</t>
  </si>
  <si>
    <t xml:space="preserve">Source Ellipsoid:</t>
  </si>
  <si>
    <t xml:space="preserve">ETRS-89</t>
  </si>
  <si>
    <t xml:space="preserve">Semi major axis (a): 6 378 137.000</t>
  </si>
  <si>
    <t xml:space="preserve">Inverse Flattening (1/f) : 298.2572221000</t>
  </si>
  <si>
    <t xml:space="preserve">Target Ellipsoid:</t>
  </si>
  <si>
    <t xml:space="preserve">Datum Shift:</t>
  </si>
  <si>
    <t xml:space="preserve">name --&gt; Default</t>
  </si>
  <si>
    <t xml:space="preserve">Dx: 0m</t>
  </si>
  <si>
    <t xml:space="preserve">Rx (seconds): 0 Sf(ppm): 0</t>
  </si>
  <si>
    <t xml:space="preserve">Dy: 0m</t>
  </si>
  <si>
    <t xml:space="preserve">Ry (seconds): 0</t>
  </si>
  <si>
    <t xml:space="preserve">Dz: 0m</t>
  </si>
  <si>
    <t xml:space="preserve">Rz (seconds): 0</t>
  </si>
  <si>
    <t xml:space="preserve">Projection:</t>
  </si>
  <si>
    <t xml:space="preserve">UK National Grid (OSTN15)</t>
  </si>
  <si>
    <t xml:space="preserve">Latitude of Origin:</t>
  </si>
  <si>
    <t xml:space="preserve">49°00'00.000"N False Easting:400000.000</t>
  </si>
  <si>
    <t xml:space="preserve">Longitude of Origin: 002°00'00.000"W</t>
  </si>
  <si>
    <t xml:space="preserve">False Northing: -100000.000</t>
  </si>
  <si>
    <t xml:space="preserve">Scale factor: 0.9996012717</t>
  </si>
  <si>
    <t xml:space="preserve">Geoid Model:</t>
  </si>
  <si>
    <t xml:space="preserve">OSGM15-GB</t>
  </si>
  <si>
    <t xml:space="preserve">Vertical datum :</t>
  </si>
  <si>
    <t xml:space="preserve">All surveys are referenced to name LAT (2.85m below OD Newly)</t>
  </si>
  <si>
    <t xml:space="preserve">EQUIPMENT:</t>
  </si>
  <si>
    <t xml:space="preserve">Survey Vessel:</t>
  </si>
  <si>
    <t xml:space="preserve">Gouwestroom</t>
  </si>
  <si>
    <t xml:space="preserve">-1 33</t>
  </si>
  <si>
    <t xml:space="preserve">-1 99</t>
  </si>
  <si>
    <t xml:space="preserve">-1 61</t>
  </si>
  <si>
    <t xml:space="preserve">-1 37</t>
  </si>
  <si>
    <t xml:space="preserve">-1 38</t>
  </si>
  <si>
    <t xml:space="preserve">-1 44</t>
  </si>
  <si>
    <t xml:space="preserve">-1 41</t>
  </si>
  <si>
    <t xml:space="preserve">-1 47</t>
  </si>
  <si>
    <t xml:space="preserve">-1 20</t>
  </si>
  <si>
    <t xml:space="preserve">-1 22</t>
  </si>
  <si>
    <t xml:space="preserve">-1 38 -1 38</t>
  </si>
  <si>
    <t xml:space="preserve">-1 43</t>
  </si>
  <si>
    <t xml:space="preserve">Zone 2 -0.30m below "IN" SURVEY</t>
  </si>
  <si>
    <t xml:space="preserve">-1 66</t>
  </si>
  <si>
    <t xml:space="preserve">-1 64</t>
  </si>
  <si>
    <t xml:space="preserve">-1 69</t>
  </si>
  <si>
    <t xml:space="preserve">-1 56</t>
  </si>
  <si>
    <t xml:space="preserve">-1 35</t>
  </si>
  <si>
    <t xml:space="preserve">-1 50</t>
  </si>
  <si>
    <t xml:space="preserve">-1 51</t>
  </si>
  <si>
    <t xml:space="preserve">-1 54</t>
  </si>
  <si>
    <t xml:space="preserve">-1 45</t>
  </si>
  <si>
    <t xml:space="preserve">-1 36</t>
  </si>
  <si>
    <t xml:space="preserve">-1 29</t>
  </si>
  <si>
    <t xml:space="preserve">-1 40 -1 39</t>
  </si>
  <si>
    <t xml:space="preserve">-1 40</t>
  </si>
  <si>
    <t xml:space="preserve">-1 78</t>
  </si>
  <si>
    <t xml:space="preserve">-1 83</t>
  </si>
  <si>
    <t xml:space="preserve">-1 75</t>
  </si>
  <si>
    <t xml:space="preserve">-1 58</t>
  </si>
  <si>
    <t xml:space="preserve">-1 65</t>
  </si>
  <si>
    <t xml:space="preserve">-1 68</t>
  </si>
  <si>
    <t xml:space="preserve">-1 71</t>
  </si>
  <si>
    <t xml:space="preserve">-1 55</t>
  </si>
  <si>
    <t xml:space="preserve">-1 46</t>
  </si>
  <si>
    <t xml:space="preserve">-1 27</t>
  </si>
  <si>
    <t xml:space="preserve">-1 28</t>
  </si>
  <si>
    <t xml:space="preserve">-1 40 -1 33</t>
  </si>
  <si>
    <t xml:space="preserve">25E</t>
  </si>
  <si>
    <t xml:space="preserve">-1 60</t>
  </si>
  <si>
    <t xml:space="preserve">-1 62</t>
  </si>
  <si>
    <t xml:space="preserve">-1 34</t>
  </si>
  <si>
    <t xml:space="preserve">-1 39</t>
  </si>
  <si>
    <t xml:space="preserve">-1 48</t>
  </si>
  <si>
    <t xml:space="preserve">-1 52</t>
  </si>
  <si>
    <t xml:space="preserve">-1 31</t>
  </si>
  <si>
    <t xml:space="preserve">-1 43 -1 47</t>
  </si>
  <si>
    <t xml:space="preserve">SOFTWARE:</t>
  </si>
  <si>
    <t xml:space="preserve">-1 63</t>
  </si>
  <si>
    <t xml:space="preserve">-1 59</t>
  </si>
  <si>
    <t xml:space="preserve">-1 53</t>
  </si>
  <si>
    <t xml:space="preserve">-1 23</t>
  </si>
  <si>
    <t xml:space="preserve">-1 21 -1 31</t>
  </si>
  <si>
    <t xml:space="preserve">4 53</t>
  </si>
  <si>
    <t xml:space="preserve">5 25</t>
  </si>
  <si>
    <t xml:space="preserve">-1 87</t>
  </si>
  <si>
    <t xml:space="preserve">-1 98</t>
  </si>
  <si>
    <t xml:space="preserve">-1 79</t>
  </si>
  <si>
    <t xml:space="preserve">-1 82</t>
  </si>
  <si>
    <t xml:space="preserve">-1 73</t>
  </si>
  <si>
    <t xml:space="preserve">-1 61 -1 38</t>
  </si>
  <si>
    <t xml:space="preserve">Acquisition Software: Processing Software:</t>
  </si>
  <si>
    <t xml:space="preserve">Teledyne PDSTeledyne PDS/VOSS.net</t>
  </si>
  <si>
    <t xml:space="preserve">-1 97</t>
  </si>
  <si>
    <t xml:space="preserve">-1 42</t>
  </si>
  <si>
    <t xml:space="preserve">-1 21</t>
  </si>
  <si>
    <t xml:space="preserve">-1 26 -1 32</t>
  </si>
  <si>
    <t xml:space="preserve">-1 32</t>
  </si>
  <si>
    <t xml:space="preserve">-1 30</t>
  </si>
  <si>
    <t xml:space="preserve">-1 29 -1 30</t>
  </si>
  <si>
    <t xml:space="preserve">-1 49</t>
  </si>
  <si>
    <t xml:space="preserve">-1 57</t>
  </si>
  <si>
    <t xml:space="preserve">-1 29 -1 23</t>
  </si>
  <si>
    <t xml:space="preserve">SURVEY PERIOD:</t>
  </si>
  <si>
    <t xml:space="preserve">15.02.2023</t>
  </si>
  <si>
    <t xml:space="preserve">-1 06</t>
  </si>
  <si>
    <t xml:space="preserve">-1 20 -1 20</t>
  </si>
  <si>
    <t xml:space="preserve">-1 25</t>
  </si>
  <si>
    <t xml:space="preserve">-1 24</t>
  </si>
  <si>
    <t xml:space="preserve">-1 14</t>
  </si>
  <si>
    <t xml:space="preserve">-1 19</t>
  </si>
  <si>
    <t xml:space="preserve">-1 11</t>
  </si>
  <si>
    <t xml:space="preserve">-1 39 -1 35</t>
  </si>
  <si>
    <t xml:space="preserve">LEGEND</t>
  </si>
  <si>
    <t xml:space="preserve">-1 77</t>
  </si>
  <si>
    <t xml:space="preserve">-1 26</t>
  </si>
  <si>
    <t xml:space="preserve">-1 12</t>
  </si>
  <si>
    <t xml:space="preserve">-1 16</t>
  </si>
  <si>
    <t xml:space="preserve">-1 36 -1 37</t>
  </si>
  <si>
    <t xml:space="preserve">75N</t>
  </si>
  <si>
    <t xml:space="preserve">-1 90</t>
  </si>
  <si>
    <t xml:space="preserve">-1 17</t>
  </si>
  <si>
    <t xml:space="preserve">-1 32 -1 30</t>
  </si>
  <si>
    <t xml:space="preserve">52 28</t>
  </si>
  <si>
    <t xml:space="preserve">2285 0N</t>
  </si>
  <si>
    <t xml:space="preserve">9.3Centerline with KP annotation</t>
  </si>
  <si>
    <t xml:space="preserve">-1 93</t>
  </si>
  <si>
    <t xml:space="preserve">-1 35 -1 37</t>
  </si>
  <si>
    <t xml:space="preserve">-1 81</t>
  </si>
  <si>
    <t xml:space="preserve">-1 74</t>
  </si>
  <si>
    <t xml:space="preserve">-1 21 -1 22</t>
  </si>
  <si>
    <t xml:space="preserve">-1 10</t>
  </si>
  <si>
    <t xml:space="preserve">Contours</t>
  </si>
  <si>
    <t xml:space="preserve">-1 94</t>
  </si>
  <si>
    <t xml:space="preserve">-1 72</t>
  </si>
  <si>
    <t xml:space="preserve">-1 76</t>
  </si>
  <si>
    <t xml:space="preserve">-1 42 -1 54</t>
  </si>
  <si>
    <t xml:space="preserve">99900 E, 497000 N</t>
  </si>
  <si>
    <t xml:space="preserve">Coordinates in metres</t>
  </si>
  <si>
    <t xml:space="preserve">-1 75 -1 78</t>
  </si>
  <si>
    <t xml:space="preserve">Depth in Metres</t>
  </si>
  <si>
    <t xml:space="preserve">-12.5 Cell size: 1m</t>
  </si>
  <si>
    <t xml:space="preserve">-1 18</t>
  </si>
  <si>
    <t xml:space="preserve">-1 25 -1 37</t>
  </si>
  <si>
    <t xml:space="preserve">-1 13</t>
  </si>
  <si>
    <t xml:space="preserve">Plotted depths: Average</t>
  </si>
  <si>
    <t xml:space="preserve">-1 86</t>
  </si>
  <si>
    <t xml:space="preserve">-1 89</t>
  </si>
  <si>
    <t xml:space="preserve">-2 04</t>
  </si>
  <si>
    <t xml:space="preserve">-2 05</t>
  </si>
  <si>
    <t xml:space="preserve">-1 67</t>
  </si>
  <si>
    <t xml:space="preserve">-2 16</t>
  </si>
  <si>
    <t xml:space="preserve">-1 95</t>
  </si>
  <si>
    <t xml:space="preserve">-1 47 -1 28</t>
  </si>
  <si>
    <t xml:space="preserve">Zone 1</t>
  </si>
  <si>
    <t xml:space="preserve">-2 07</t>
  </si>
  <si>
    <t xml:space="preserve">-2 09</t>
  </si>
  <si>
    <t xml:space="preserve">-2 19</t>
  </si>
  <si>
    <t xml:space="preserve">-2 45</t>
  </si>
  <si>
    <t xml:space="preserve">-2 27</t>
  </si>
  <si>
    <t xml:space="preserve">-2 34</t>
  </si>
  <si>
    <t xml:space="preserve">-2 31</t>
  </si>
  <si>
    <t xml:space="preserve">-2 24</t>
  </si>
  <si>
    <t xml:space="preserve">-2 03</t>
  </si>
  <si>
    <t xml:space="preserve">-1 88</t>
  </si>
  <si>
    <t xml:space="preserve">-1 55 -1 23</t>
  </si>
  <si>
    <t xml:space="preserve">Zone 2</t>
  </si>
  <si>
    <t xml:space="preserve">-2 00</t>
  </si>
  <si>
    <t xml:space="preserve">-1 91</t>
  </si>
  <si>
    <t xml:space="preserve">-2 35</t>
  </si>
  <si>
    <t xml:space="preserve">-2 44</t>
  </si>
  <si>
    <t xml:space="preserve">-2 25</t>
  </si>
  <si>
    <t xml:space="preserve">-2 33</t>
  </si>
  <si>
    <t xml:space="preserve">-2 26</t>
  </si>
  <si>
    <t xml:space="preserve">-1 85</t>
  </si>
  <si>
    <t xml:space="preserve">-2 11</t>
  </si>
  <si>
    <t xml:space="preserve">-2 02</t>
  </si>
  <si>
    <t xml:space="preserve">-1 81 -1 43</t>
  </si>
  <si>
    <t xml:space="preserve">-2 13</t>
  </si>
  <si>
    <t xml:space="preserve">-2 38</t>
  </si>
  <si>
    <t xml:space="preserve">-2 14</t>
  </si>
  <si>
    <t xml:space="preserve">-2 40</t>
  </si>
  <si>
    <t xml:space="preserve">-2 23</t>
  </si>
  <si>
    <t xml:space="preserve">-2 53</t>
  </si>
  <si>
    <t xml:space="preserve">-2 39</t>
  </si>
  <si>
    <t xml:space="preserve">-2 43</t>
  </si>
  <si>
    <t xml:space="preserve">-2 42</t>
  </si>
  <si>
    <t xml:space="preserve">-2 15</t>
  </si>
  <si>
    <t xml:space="preserve">-1 87-2 -2 03</t>
  </si>
  <si>
    <t xml:space="preserve">-2 47</t>
  </si>
  <si>
    <t xml:space="preserve">-2 69</t>
  </si>
  <si>
    <t xml:space="preserve">-2 29</t>
  </si>
  <si>
    <t xml:space="preserve">-2 48</t>
  </si>
  <si>
    <t xml:space="preserve">-2 30</t>
  </si>
  <si>
    <t xml:space="preserve">-2 18</t>
  </si>
  <si>
    <t xml:space="preserve">-2 37</t>
  </si>
  <si>
    <t xml:space="preserve">-2 52</t>
  </si>
  <si>
    <t xml:space="preserve">-2 08 -2 25</t>
  </si>
  <si>
    <t xml:space="preserve">-2 32</t>
  </si>
  <si>
    <t xml:space="preserve">-2 54</t>
  </si>
  <si>
    <t xml:space="preserve">-2 55</t>
  </si>
  <si>
    <t xml:space="preserve">-2 41</t>
  </si>
  <si>
    <t xml:space="preserve">-2 22</t>
  </si>
  <si>
    <t xml:space="preserve">-2 30 -2 42</t>
  </si>
  <si>
    <t xml:space="preserve">35 50</t>
  </si>
  <si>
    <t xml:space="preserve">-2 59</t>
  </si>
  <si>
    <t xml:space="preserve">-2 20</t>
  </si>
  <si>
    <t xml:space="preserve">-2 57</t>
  </si>
  <si>
    <t xml:space="preserve">-2 61</t>
  </si>
  <si>
    <t xml:space="preserve">-2 36</t>
  </si>
  <si>
    <t xml:space="preserve">-2 46</t>
  </si>
  <si>
    <t xml:space="preserve">-2 25 -2 19</t>
  </si>
  <si>
    <t xml:space="preserve">-2 10</t>
  </si>
  <si>
    <t xml:space="preserve">-2 60</t>
  </si>
  <si>
    <t xml:space="preserve">-2 17</t>
  </si>
  <si>
    <t xml:space="preserve">-2 21</t>
  </si>
  <si>
    <t xml:space="preserve">-2 08</t>
  </si>
  <si>
    <t xml:space="preserve">-2 11 -2 05</t>
  </si>
  <si>
    <t xml:space="preserve">5N</t>
  </si>
  <si>
    <t xml:space="preserve">Zone 1 -1.0m below "IN" SUR-2 VEY -1 88</t>
  </si>
  <si>
    <t xml:space="preserve">-1 69 -1 65</t>
  </si>
  <si>
    <t xml:space="preserve">KEYPLAN</t>
  </si>
  <si>
    <t xml:space="preserve">-2 64</t>
  </si>
  <si>
    <t xml:space="preserve">-1 74 -1 68</t>
  </si>
  <si>
    <t xml:space="preserve">-2 58</t>
  </si>
  <si>
    <t xml:space="preserve">-1 80</t>
  </si>
  <si>
    <t xml:space="preserve">-2 06</t>
  </si>
  <si>
    <t xml:space="preserve">-1 84 -1 64</t>
  </si>
  <si>
    <t xml:space="preserve">TeesBay-C</t>
  </si>
  <si>
    <t xml:space="preserve">-2 70</t>
  </si>
  <si>
    <t xml:space="preserve">-2 28</t>
  </si>
  <si>
    <t xml:space="preserve">-2 17 -2 14</t>
  </si>
  <si>
    <t xml:space="preserve">-2 98</t>
  </si>
  <si>
    <t xml:space="preserve">-2 79</t>
  </si>
  <si>
    <t xml:space="preserve">-2 50</t>
  </si>
  <si>
    <t xml:space="preserve">-2 73</t>
  </si>
  <si>
    <t xml:space="preserve">-3 03</t>
  </si>
  <si>
    <t xml:space="preserve">-2 76 -3 17</t>
  </si>
  <si>
    <t xml:space="preserve">-2 87</t>
  </si>
  <si>
    <t xml:space="preserve">-3 01</t>
  </si>
  <si>
    <t xml:space="preserve">-2 12</t>
  </si>
  <si>
    <t xml:space="preserve">-2 01</t>
  </si>
  <si>
    <t xml:space="preserve">-1 92</t>
  </si>
  <si>
    <t xml:space="preserve">-2 78</t>
  </si>
  <si>
    <t xml:space="preserve">-3 18</t>
  </si>
  <si>
    <t xml:space="preserve">-3 12</t>
  </si>
  <si>
    <t xml:space="preserve">-3 17</t>
  </si>
  <si>
    <t xml:space="preserve">-3 26</t>
  </si>
  <si>
    <t xml:space="preserve">-3 54 -3 74</t>
  </si>
  <si>
    <t xml:space="preserve">-3 57</t>
  </si>
  <si>
    <t xml:space="preserve">-2 85</t>
  </si>
  <si>
    <t xml:space="preserve">-3 23</t>
  </si>
  <si>
    <t xml:space="preserve">-3 54</t>
  </si>
  <si>
    <t xml:space="preserve">-3 15</t>
  </si>
  <si>
    <t xml:space="preserve">-3 60 -3 56</t>
  </si>
  <si>
    <t xml:space="preserve">-3 90</t>
  </si>
  <si>
    <t xml:space="preserve">-3 61</t>
  </si>
  <si>
    <t xml:space="preserve">-3 71</t>
  </si>
  <si>
    <t xml:space="preserve">-3 40</t>
  </si>
  <si>
    <t xml:space="preserve">-2 95</t>
  </si>
  <si>
    <t xml:space="preserve">-2 90</t>
  </si>
  <si>
    <t xml:space="preserve">-3 15 -2 75</t>
  </si>
  <si>
    <t xml:space="preserve">-2 94</t>
  </si>
  <si>
    <t xml:space="preserve">-2 88</t>
  </si>
  <si>
    <t xml:space="preserve">-1 70</t>
  </si>
  <si>
    <t xml:space="preserve">-2 00 -2 05</t>
  </si>
  <si>
    <t xml:space="preserve">-2 82</t>
  </si>
  <si>
    <t xml:space="preserve">-1 96</t>
  </si>
  <si>
    <t xml:space="preserve">-1 39 -1 41</t>
  </si>
  <si>
    <t xml:space="preserve">-1 44 -1 63</t>
  </si>
  <si>
    <t xml:space="preserve">-2 80</t>
  </si>
  <si>
    <t xml:space="preserve">-2 76</t>
  </si>
  <si>
    <t xml:space="preserve">-2 12 -1 84</t>
  </si>
  <si>
    <t xml:space="preserve">-2 62</t>
  </si>
  <si>
    <t xml:space="preserve">-1 97 -1 49</t>
  </si>
  <si>
    <t xml:space="preserve">-2 65</t>
  </si>
  <si>
    <t xml:space="preserve">-1 56 -1 48</t>
  </si>
  <si>
    <t xml:space="preserve">-2 66</t>
  </si>
  <si>
    <t xml:space="preserve">-1 84</t>
  </si>
  <si>
    <t xml:space="preserve">-1 60 -1 54</t>
  </si>
  <si>
    <t xml:space="preserve">-1 55 -1 55</t>
  </si>
  <si>
    <t xml:space="preserve">-1 74 -1 66</t>
  </si>
  <si>
    <t xml:space="preserve">SCALE BAR</t>
  </si>
  <si>
    <t xml:space="preserve">SCALE 1:250</t>
  </si>
  <si>
    <t xml:space="preserve">-1 53 -1 31</t>
  </si>
  <si>
    <t xml:space="preserve">13.8 27.5</t>
  </si>
  <si>
    <t xml:space="preserve">-1 80 -1 68</t>
  </si>
  <si>
    <t xml:space="preserve">N</t>
  </si>
  <si>
    <t xml:space="preserve">-1 26 -1 35</t>
  </si>
  <si>
    <t xml:space="preserve">5 22</t>
  </si>
  <si>
    <t xml:space="preserve">CLIENT</t>
  </si>
  <si>
    <t xml:space="preserve">-1 39 -1 61</t>
  </si>
  <si>
    <t xml:space="preserve">-1 15</t>
  </si>
  <si>
    <t xml:space="preserve">-1 62 -1 69</t>
  </si>
  <si>
    <t xml:space="preserve">-1 40 -1 35</t>
  </si>
  <si>
    <t xml:space="preserve">-1 35 -1 29</t>
  </si>
  <si>
    <t xml:space="preserve">-1 59 -1 38</t>
  </si>
  <si>
    <t xml:space="preserve">-1 07</t>
  </si>
  <si>
    <t xml:space="preserve">CONTRACTOR</t>
  </si>
  <si>
    <t xml:space="preserve">-1 42 -1 25</t>
  </si>
  <si>
    <t xml:space="preserve">-1 32 -1 58</t>
  </si>
  <si>
    <t xml:space="preserve">-1 18 -1 25</t>
  </si>
  <si>
    <t xml:space="preserve">PROJECT NAME</t>
  </si>
  <si>
    <t xml:space="preserve">-1 30 -1 25</t>
  </si>
  <si>
    <t xml:space="preserve">South Bank Quay - Phase 1</t>
  </si>
  <si>
    <t xml:space="preserve">Rev.</t>
  </si>
  <si>
    <t xml:space="preserve">Date</t>
  </si>
  <si>
    <t xml:space="preserve">Description Prepared Checked Approved Client</t>
  </si>
  <si>
    <t xml:space="preserve">DRAWING TITLE</t>
  </si>
  <si>
    <t xml:space="preserve">700E</t>
  </si>
  <si>
    <t xml:space="preserve">Remedial Dredging Zone 1 - In Survey vs Out Survey Comparison</t>
  </si>
  <si>
    <t xml:space="preserve">600E</t>
  </si>
  <si>
    <t xml:space="preserve">Van Oord</t>
  </si>
  <si>
    <t xml:space="preserve">A1230215-POS-GRM-BAT-Z1Z2-0561 : 250</t>
  </si>
  <si>
    <t xml:space="preserve">Client5 5E2</t>
  </si>
  <si>
    <t xml:space="preserve">6 2</t>
  </si>
  <si>
    <t xml:space="preserve">45 3 65</t>
  </si>
  <si>
    <t xml:space="preserve">5E</t>
  </si>
  <si>
    <t xml:space="preserve">45 370 0E</t>
  </si>
  <si>
    <t xml:space="preserve">Project/Dwg. No.Dwg. No.</t>
  </si>
  <si>
    <t xml:space="preserve">Scale Z1-DIFSheet Cur. Rev.Size0</t>
  </si>
  <si>
    <t xml:space="preserve">Source Ellipsoid: ETRS-89</t>
  </si>
  <si>
    <t xml:space="preserve">000°57'E</t>
  </si>
  <si>
    <t xml:space="preserve">Target Ellipsoid: ETRS-89</t>
  </si>
  <si>
    <t xml:space="preserve">Datum Shift: name --&gt; Default</t>
  </si>
  <si>
    <t xml:space="preserve">001°00'E</t>
  </si>
  <si>
    <t xml:space="preserve">Projection: UK National Grid (OSTN15)</t>
  </si>
  <si>
    <t xml:space="preserve">001°03'E</t>
  </si>
  <si>
    <t xml:space="preserve">Geoid Model: OSGM15-GB</t>
  </si>
  <si>
    <t xml:space="preserve">Vertical datum : All surveys are referenced to name LAT (2.85m below OD Newly)</t>
  </si>
  <si>
    <t xml:space="preserve">001°06'E</t>
  </si>
  <si>
    <t xml:space="preserve">Survey Vessel: Gouwestroom</t>
  </si>
  <si>
    <t xml:space="preserve">001°09'E</t>
  </si>
  <si>
    <t xml:space="preserve">45 37</t>
  </si>
  <si>
    <t xml:space="preserve">Positioning System 1: Heading Device: Multibeam Echosounder: Attitude Sensor: Applanix PosMV Norbit iWMBSApplanix PosMV Applanix PosMV : Graham</t>
  </si>
  <si>
    <t xml:space="preserve">Tidegauge: Sound Velocity Sensor: Sound Velocity Profiler: ADL-Micro XSeabed Orinoco SoloValeport Swift</t>
  </si>
  <si>
    <t xml:space="preserve">Survey Drone -</t>
  </si>
  <si>
    <t xml:space="preserve">001°12'E</t>
  </si>
  <si>
    <t xml:space="preserve">-0 09</t>
  </si>
  <si>
    <t xml:space="preserve">Acquisition Software: Teledyne PDS</t>
  </si>
  <si>
    <t xml:space="preserve">Processing Software: Teledyne PDS/VOSS.net</t>
  </si>
  <si>
    <t xml:space="preserve">-0 3 5</t>
  </si>
  <si>
    <t xml:space="preserve">-0 24</t>
  </si>
  <si>
    <t xml:space="preserve">-0 0 9</t>
  </si>
  <si>
    <t xml:space="preserve">-0 1 8</t>
  </si>
  <si>
    <t xml:space="preserve">-0 20</t>
  </si>
  <si>
    <t xml:space="preserve">-0 2</t>
  </si>
  <si>
    <t xml:space="preserve">-0 04</t>
  </si>
  <si>
    <t xml:space="preserve">-0 0 7</t>
  </si>
  <si>
    <t xml:space="preserve">-0 0 6</t>
  </si>
  <si>
    <t xml:space="preserve">-0 2 0</t>
  </si>
  <si>
    <t xml:space="preserve">- 0 20</t>
  </si>
  <si>
    <t xml:space="preserve">- 0 18</t>
  </si>
  <si>
    <t xml:space="preserve">-0 28</t>
  </si>
  <si>
    <t xml:space="preserve">-0 23</t>
  </si>
  <si>
    <t xml:space="preserve">001°15'E</t>
  </si>
  <si>
    <t xml:space="preserve">-0 3 3</t>
  </si>
  <si>
    <t xml:space="preserve">-0 1 9</t>
  </si>
  <si>
    <t xml:space="preserve">-0 13</t>
  </si>
  <si>
    <t xml:space="preserve">-0 1 1</t>
  </si>
  <si>
    <t xml:space="preserve">-0 3 4</t>
  </si>
  <si>
    <t xml:space="preserve">- 0 21</t>
  </si>
  <si>
    <t xml:space="preserve">- 0 22</t>
  </si>
  <si>
    <t xml:space="preserve">- 0 31</t>
  </si>
  <si>
    <t xml:space="preserve">- 0 35</t>
  </si>
  <si>
    <t xml:space="preserve">- 0 44</t>
  </si>
  <si>
    <t xml:space="preserve">- 0 27</t>
  </si>
  <si>
    <t xml:space="preserve">- 0 34</t>
  </si>
  <si>
    <t xml:space="preserve">- 0 33</t>
  </si>
  <si>
    <t xml:space="preserve">-0 36</t>
  </si>
  <si>
    <t xml:space="preserve">-0 27</t>
  </si>
  <si>
    <t xml:space="preserve">- 0 25</t>
  </si>
  <si>
    <t xml:space="preserve">-0 06</t>
  </si>
  <si>
    <t xml:space="preserve">SURVEY PERIOD: 28.03.2023 10:30</t>
  </si>
  <si>
    <t xml:space="preserve">-0 4 9</t>
  </si>
  <si>
    <t xml:space="preserve">-0 5 0</t>
  </si>
  <si>
    <t xml:space="preserve">-0 3 7</t>
  </si>
  <si>
    <t xml:space="preserve">-0 5 3</t>
  </si>
  <si>
    <t xml:space="preserve">-0 3</t>
  </si>
  <si>
    <t xml:space="preserve">-0 2 8</t>
  </si>
  <si>
    <t xml:space="preserve">-0 5 6</t>
  </si>
  <si>
    <t xml:space="preserve">- 0 55</t>
  </si>
  <si>
    <t xml:space="preserve">-0 58</t>
  </si>
  <si>
    <t xml:space="preserve">-0 4 6</t>
  </si>
  <si>
    <t xml:space="preserve">-0 4 5</t>
  </si>
  <si>
    <t xml:space="preserve">-0 5 1</t>
  </si>
  <si>
    <t xml:space="preserve">-0 31</t>
  </si>
  <si>
    <t xml:space="preserve">-0 34</t>
  </si>
  <si>
    <t xml:space="preserve">-0 38</t>
  </si>
  <si>
    <t xml:space="preserve">-0 43</t>
  </si>
  <si>
    <t xml:space="preserve">-0 5 4</t>
  </si>
  <si>
    <t xml:space="preserve">- 0 46</t>
  </si>
  <si>
    <t xml:space="preserve">- 0 36</t>
  </si>
  <si>
    <t xml:space="preserve">- 0 41</t>
  </si>
  <si>
    <t xml:space="preserve">- 0 40</t>
  </si>
  <si>
    <t xml:space="preserve">- 0 52</t>
  </si>
  <si>
    <t xml:space="preserve">- 0 48</t>
  </si>
  <si>
    <t xml:space="preserve">-0 3 6</t>
  </si>
  <si>
    <t xml:space="preserve">-0 4 8</t>
  </si>
  <si>
    <t xml:space="preserve">-0 6 8</t>
  </si>
  <si>
    <t xml:space="preserve">-0 5 7</t>
  </si>
  <si>
    <t xml:space="preserve">-0 1</t>
  </si>
  <si>
    <t xml:space="preserve">-0 1 3</t>
  </si>
  <si>
    <t xml:space="preserve">-0 2 1</t>
  </si>
  <si>
    <t xml:space="preserve">-0 2 6</t>
  </si>
  <si>
    <t xml:space="preserve">-0 3 1</t>
  </si>
  <si>
    <t xml:space="preserve">-0 2 4</t>
  </si>
  <si>
    <t xml:space="preserve">-0 4 4</t>
  </si>
  <si>
    <t xml:space="preserve">-0 4 1</t>
  </si>
  <si>
    <t xml:space="preserve">-0 3 2</t>
  </si>
  <si>
    <t xml:space="preserve">-0 4 0</t>
  </si>
  <si>
    <t xml:space="preserve">-0 3 1 -0 3 1</t>
  </si>
  <si>
    <t xml:space="preserve">-0 5 5</t>
  </si>
  <si>
    <t xml:space="preserve">-0 5 8</t>
  </si>
  <si>
    <t xml:space="preserve">-0 4 2</t>
  </si>
  <si>
    <t xml:space="preserve">-0 3 8</t>
  </si>
  <si>
    <t xml:space="preserve">-0 2 5</t>
  </si>
  <si>
    <t xml:space="preserve">-0 2 2</t>
  </si>
  <si>
    <t xml:space="preserve">-0 1 4</t>
  </si>
  <si>
    <t xml:space="preserve">-0 1 7</t>
  </si>
  <si>
    <t xml:space="preserve">-0 1 5</t>
  </si>
  <si>
    <t xml:space="preserve">-0 0 8</t>
  </si>
  <si>
    <t xml:space="preserve">-0 2 7</t>
  </si>
  <si>
    <t xml:space="preserve">-0 6 4</t>
  </si>
  <si>
    <t xml:space="preserve">-0 4 3</t>
  </si>
  <si>
    <t xml:space="preserve">-0 3 0</t>
  </si>
  <si>
    <t xml:space="preserve">1.00-0 4 8</t>
  </si>
  <si>
    <t xml:space="preserve">-0 6 7</t>
  </si>
  <si>
    <t xml:space="preserve">-0 5 2</t>
  </si>
  <si>
    <t xml:space="preserve">- 0 28</t>
  </si>
  <si>
    <t xml:space="preserve">-0 2 9</t>
  </si>
  <si>
    <t xml:space="preserve">-0 2 7 -0 3 1</t>
  </si>
  <si>
    <t xml:space="preserve">- 0 24</t>
  </si>
  <si>
    <t xml:space="preserve">- 0 26</t>
  </si>
  <si>
    <t xml:space="preserve">- 0 39</t>
  </si>
  <si>
    <t xml:space="preserve">- 0 65</t>
  </si>
  <si>
    <t xml:space="preserve">- 0 50</t>
  </si>
  <si>
    <t xml:space="preserve">-0 1 6</t>
  </si>
  <si>
    <t xml:space="preserve">- 0 29</t>
  </si>
  <si>
    <t xml:space="preserve">- 0 23</t>
  </si>
  <si>
    <t xml:space="preserve">-0 12</t>
  </si>
  <si>
    <t xml:space="preserve">Centerline with KP annotation</t>
  </si>
  <si>
    <t xml:space="preserve">-0 6 9</t>
  </si>
  <si>
    <t xml:space="preserve">-0 8 3</t>
  </si>
  <si>
    <t xml:space="preserve">-0 6 5</t>
  </si>
  <si>
    <t xml:space="preserve">-0 6 0</t>
  </si>
  <si>
    <t xml:space="preserve">-0 5</t>
  </si>
  <si>
    <t xml:space="preserve">- 0 43</t>
  </si>
  <si>
    <t xml:space="preserve">- 0 54</t>
  </si>
  <si>
    <t xml:space="preserve">- 0 51</t>
  </si>
  <si>
    <t xml:space="preserve">- 0 47</t>
  </si>
  <si>
    <t xml:space="preserve">- 0 42</t>
  </si>
  <si>
    <t xml:space="preserve">- 0 49</t>
  </si>
  <si>
    <t xml:space="preserve">- 0 15 - 0 20</t>
  </si>
  <si>
    <t xml:space="preserve">- 0 15</t>
  </si>
  <si>
    <t xml:space="preserve">- 0 09</t>
  </si>
  <si>
    <t xml:space="preserve">- 0 32</t>
  </si>
  <si>
    <t xml:space="preserve">- 0 58</t>
  </si>
  <si>
    <t xml:space="preserve">- 0 45</t>
  </si>
  <si>
    <t xml:space="preserve">- 0 68</t>
  </si>
  <si>
    <t xml:space="preserve">- 0 62</t>
  </si>
  <si>
    <t xml:space="preserve">- 0 64</t>
  </si>
  <si>
    <t xml:space="preserve">- 0 67</t>
  </si>
  <si>
    <t xml:space="preserve">- 0 87</t>
  </si>
  <si>
    <t xml:space="preserve">- 0 38</t>
  </si>
  <si>
    <t xml:space="preserve">- 0 53</t>
  </si>
  <si>
    <t xml:space="preserve">- 0 73</t>
  </si>
  <si>
    <t xml:space="preserve">-0 32</t>
  </si>
  <si>
    <t xml:space="preserve">-0 8 1</t>
  </si>
  <si>
    <t xml:space="preserve">-0 7 7</t>
  </si>
  <si>
    <t xml:space="preserve">-0 7 2</t>
  </si>
  <si>
    <t xml:space="preserve">-0 9 6</t>
  </si>
  <si>
    <t xml:space="preserve">-0 9 2</t>
  </si>
  <si>
    <t xml:space="preserve">-0 4 7</t>
  </si>
  <si>
    <t xml:space="preserve">-0 4</t>
  </si>
  <si>
    <t xml:space="preserve">-0 8 2</t>
  </si>
  <si>
    <t xml:space="preserve">-0 7 6</t>
  </si>
  <si>
    <t xml:space="preserve">- 0 82</t>
  </si>
  <si>
    <t xml:space="preserve">-0 69 -0 6 7</t>
  </si>
  <si>
    <t xml:space="preserve">-0 7 0</t>
  </si>
  <si>
    <t xml:space="preserve">-0 1 0</t>
  </si>
  <si>
    <t xml:space="preserve">-0 30</t>
  </si>
  <si>
    <t xml:space="preserve">-0 6</t>
  </si>
  <si>
    <t xml:space="preserve">- 0 61</t>
  </si>
  <si>
    <t xml:space="preserve">- 0 77</t>
  </si>
  <si>
    <t xml:space="preserve">- 0 85</t>
  </si>
  <si>
    <t xml:space="preserve">-0 64</t>
  </si>
  <si>
    <t xml:space="preserve">99900 E, 497000 N Coordinates in metres</t>
  </si>
  <si>
    <t xml:space="preserve">- 0 98</t>
  </si>
  <si>
    <t xml:space="preserve">- 1 14</t>
  </si>
  <si>
    <t xml:space="preserve">- 1 10</t>
  </si>
  <si>
    <t xml:space="preserve">- 0 91</t>
  </si>
  <si>
    <t xml:space="preserve">- 0 05</t>
  </si>
  <si>
    <t xml:space="preserve">- 0 14</t>
  </si>
  <si>
    <t xml:space="preserve">- 0 30</t>
  </si>
  <si>
    <t xml:space="preserve">- 0 56</t>
  </si>
  <si>
    <t xml:space="preserve">- 0 49 - 0 63</t>
  </si>
  <si>
    <t xml:space="preserve">- 0 84</t>
  </si>
  <si>
    <t xml:space="preserve">- 0 80</t>
  </si>
  <si>
    <t xml:space="preserve">- 0 70</t>
  </si>
  <si>
    <t xml:space="preserve">- 0 63</t>
  </si>
  <si>
    <t xml:space="preserve">- 0 17</t>
  </si>
  <si>
    <t xml:space="preserve">- 0 16</t>
  </si>
  <si>
    <t xml:space="preserve">- 0 57</t>
  </si>
  <si>
    <t xml:space="preserve">Difference Value</t>
  </si>
  <si>
    <t xml:space="preserve">-0.25 Cell size: 0.5m</t>
  </si>
  <si>
    <t xml:space="preserve">Negative Value = Insurvey</t>
  </si>
  <si>
    <t xml:space="preserve">5 4532 3 60</t>
  </si>
  <si>
    <t xml:space="preserve">15 00</t>
  </si>
  <si>
    <t xml:space="preserve">N E</t>
  </si>
  <si>
    <t xml:space="preserve">- 0 19</t>
  </si>
  <si>
    <t xml:space="preserve">-0 44</t>
  </si>
  <si>
    <t xml:space="preserve">- 0 35 -0 38</t>
  </si>
  <si>
    <t xml:space="preserve">-0 21</t>
  </si>
  <si>
    <t xml:space="preserve">-0 41</t>
  </si>
  <si>
    <t xml:space="preserve">--0 5 0 33 5</t>
  </si>
  <si>
    <t xml:space="preserve">-0 2 -0 6 8 9</t>
  </si>
  <si>
    <t xml:space="preserve">-0 3 -0 5 4 8</t>
  </si>
  <si>
    <t xml:space="preserve">-0 4 -0 5 4 7</t>
  </si>
  <si>
    <t xml:space="preserve">-0 4 -0 4 3 9</t>
  </si>
  <si>
    <t xml:space="preserve">- -0 6 0 48 9</t>
  </si>
  <si>
    <t xml:space="preserve">- -0 5 0 32 8</t>
  </si>
  <si>
    <t xml:space="preserve">- - 0 14 0 42</t>
  </si>
  <si>
    <t xml:space="preserve">- - 0 18 0 24</t>
  </si>
  <si>
    <t xml:space="preserve">- - 0 29 0 09</t>
  </si>
  <si>
    <t xml:space="preserve">- -0 35 0 13</t>
  </si>
  <si>
    <t xml:space="preserve">- -0 0 56 16</t>
  </si>
  <si>
    <t xml:space="preserve">- -0 -0 0 83 82 39</t>
  </si>
  <si>
    <t xml:space="preserve">- -0 -0 0 49 77 45</t>
  </si>
  <si>
    <t xml:space="preserve">- -0 - 0 62 0 66 71</t>
  </si>
  <si>
    <t xml:space="preserve">- -0 - 0 68 0 49 60</t>
  </si>
  <si>
    <t xml:space="preserve">- -0 - 0 70 0 32</t>
  </si>
  <si>
    <t xml:space="preserve">- -- 0 41 0 70 22 4</t>
  </si>
  <si>
    <t xml:space="preserve">- -- 0 19 0 80 21 1</t>
  </si>
  <si>
    <t xml:space="preserve">- - - 0 22 0 83 0 32</t>
  </si>
  <si>
    <t xml:space="preserve">- - - 0 20 0 83 0 59</t>
  </si>
  <si>
    <t xml:space="preserve">- - - 0 32 0 45 0 85</t>
  </si>
  <si>
    <t xml:space="preserve">- - - 0 53 0 56 0 62</t>
  </si>
  <si>
    <t xml:space="preserve">- - - 0 55 0 43 0 81</t>
  </si>
  <si>
    <t xml:space="preserve">- -- 0 47 0 33 0 48</t>
  </si>
  <si>
    <t xml:space="preserve">-- 0 320 32</t>
  </si>
  <si>
    <t xml:space="preserve">Zone 1 Zone 2</t>
  </si>
  <si>
    <t xml:space="preserve">0.250.00</t>
  </si>
  <si>
    <t xml:space="preserve">-0 47</t>
  </si>
  <si>
    <t xml:space="preserve">-0 67</t>
  </si>
  <si>
    <t xml:space="preserve">-0 7 1</t>
  </si>
  <si>
    <t xml:space="preserve">- 0 96</t>
  </si>
  <si>
    <t xml:space="preserve">-0 5 9</t>
  </si>
  <si>
    <t xml:space="preserve">- 1 00</t>
  </si>
  <si>
    <t xml:space="preserve">-0 98</t>
  </si>
  <si>
    <t xml:space="preserve">- 0 72</t>
  </si>
  <si>
    <t xml:space="preserve">- 0 78</t>
  </si>
  <si>
    <t xml:space="preserve">- 0 93</t>
  </si>
  <si>
    <t xml:space="preserve">-0 91</t>
  </si>
  <si>
    <t xml:space="preserve">-1 0 0</t>
  </si>
  <si>
    <t xml:space="preserve">-0 6 2</t>
  </si>
  <si>
    <t xml:space="preserve">5 -01N0 3</t>
  </si>
  <si>
    <t xml:space="preserve">- 0 81</t>
  </si>
  <si>
    <t xml:space="preserve">- 0 79</t>
  </si>
  <si>
    <t xml:space="preserve">- 0 66</t>
  </si>
  <si>
    <t xml:space="preserve">-1 6 2</t>
  </si>
  <si>
    <t xml:space="preserve">5-1 1 221 9</t>
  </si>
  <si>
    <t xml:space="preserve">-0 8 6</t>
  </si>
  <si>
    <t xml:space="preserve">-0 66</t>
  </si>
  <si>
    <t xml:space="preserve">-1 4 8</t>
  </si>
  <si>
    <t xml:space="preserve">-0 90</t>
  </si>
  <si>
    <t xml:space="preserve">TeesBay-C 54°42'N</t>
  </si>
  <si>
    <t xml:space="preserve">-1 3 0</t>
  </si>
  <si>
    <t xml:space="preserve">- 1 57</t>
  </si>
  <si>
    <t xml:space="preserve">- 1 08</t>
  </si>
  <si>
    <t xml:space="preserve">- 0 83</t>
  </si>
  <si>
    <t xml:space="preserve">-0 73</t>
  </si>
  <si>
    <t xml:space="preserve">-0 8</t>
  </si>
  <si>
    <t xml:space="preserve">- 0 92</t>
  </si>
  <si>
    <t xml:space="preserve">- 0 90</t>
  </si>
  <si>
    <t xml:space="preserve">- 1 06</t>
  </si>
  <si>
    <t xml:space="preserve">- 1 17</t>
  </si>
  <si>
    <t xml:space="preserve">-1 0 1</t>
  </si>
  <si>
    <t xml:space="preserve">- 1 07</t>
  </si>
  <si>
    <t xml:space="preserve">-1 01</t>
  </si>
  <si>
    <t xml:space="preserve">54°40'N</t>
  </si>
  <si>
    <t xml:space="preserve">-1 0</t>
  </si>
  <si>
    <t xml:space="preserve">-1 04</t>
  </si>
  <si>
    <t xml:space="preserve">-1 1 2</t>
  </si>
  <si>
    <t xml:space="preserve">-0 46</t>
  </si>
  <si>
    <t xml:space="preserve">-1 1 3</t>
  </si>
  <si>
    <t xml:space="preserve">-1 4 3</t>
  </si>
  <si>
    <t xml:space="preserve">-0 84</t>
  </si>
  <si>
    <t xml:space="preserve">- 1 12</t>
  </si>
  <si>
    <t xml:space="preserve">54°39'N</t>
  </si>
  <si>
    <t xml:space="preserve">-1 2 5</t>
  </si>
  <si>
    <t xml:space="preserve">-0 7</t>
  </si>
  <si>
    <t xml:space="preserve">- 0 89</t>
  </si>
  <si>
    <t xml:space="preserve">-0 96</t>
  </si>
  <si>
    <t xml:space="preserve">-0 7 3</t>
  </si>
  <si>
    <t xml:space="preserve">-0 7 8</t>
  </si>
  <si>
    <t xml:space="preserve">-0 75</t>
  </si>
  <si>
    <t xml:space="preserve">54°38'N</t>
  </si>
  <si>
    <t xml:space="preserve">52 45 3 503 65</t>
  </si>
  <si>
    <t xml:space="preserve">1 0N0 0E</t>
  </si>
  <si>
    <t xml:space="preserve">510 000</t>
  </si>
  <si>
    <t xml:space="preserve">54°36'N00</t>
  </si>
  <si>
    <t xml:space="preserve">54°35'N</t>
  </si>
  <si>
    <t xml:space="preserve">SCALE 1:500</t>
  </si>
  <si>
    <t xml:space="preserve">27.5 55.0</t>
  </si>
  <si>
    <t xml:space="preserve">52 3 7</t>
  </si>
  <si>
    <t xml:space="preserve">Rev. Date</t>
  </si>
  <si>
    <t xml:space="preserve">Zone 2 Remedial Dredge</t>
  </si>
  <si>
    <t xml:space="preserve">Difference Chart  - Insurvey vs Current</t>
  </si>
  <si>
    <t xml:space="preserve">5 Project/Dwg. No.2 2 8</t>
  </si>
  <si>
    <t xml:space="preserve">50N</t>
  </si>
  <si>
    <t xml:space="preserve">Van Oord Client</t>
  </si>
  <si>
    <t xml:space="preserve">1 : 500 230327-PRO-GRM-BAT-Z2-092Zone2 Difference2 0Scale SizeA1</t>
  </si>
  <si>
    <t xml:space="preserve">Dwg. No.</t>
  </si>
  <si>
    <t xml:space="preserve">Sheet Cur. Rev.</t>
  </si>
  <si>
    <t xml:space="preserve">Copper (Cu)</t>
  </si>
  <si>
    <t xml:space="preserve">Mercury (Hg)</t>
  </si>
  <si>
    <t xml:space="preserve">&lt;0.01</t>
  </si>
  <si>
    <t xml:space="preserve">Action level 1:</t>
  </si>
  <si>
    <t xml:space="preserve">Action level 2:</t>
  </si>
  <si>
    <t xml:space="preserve">Pre-Dredge – Surface Scrape</t>
  </si>
  <si>
    <t xml:space="preserve">Post-Dredge – Surface Scrape</t>
  </si>
  <si>
    <t xml:space="preserve">Post-Remedial-Dredge Surface Scrape</t>
  </si>
  <si>
    <t xml:space="preserve">BH-34 – Borehole in Exclusion Area</t>
  </si>
  <si>
    <t xml:space="preserve">MAR00856.003</t>
  </si>
  <si>
    <t xml:space="preserve">BH-34 / ES203 / 0.00m-0.50m</t>
  </si>
  <si>
    <t xml:space="preserve">MAR00856.004</t>
  </si>
  <si>
    <t xml:space="preserve">BH-34 / ES204 / 1.00m-1.50m</t>
  </si>
  <si>
    <t xml:space="preserve">MAR00856.005</t>
  </si>
  <si>
    <t xml:space="preserve">BH-34 / ES205 / 2.00m-2.50m</t>
  </si>
  <si>
    <t xml:space="preserve">MAR00856.006</t>
  </si>
  <si>
    <t xml:space="preserve">BH-34 / ES206 / 3.00m-3.50m</t>
  </si>
  <si>
    <t xml:space="preserve">MAR00856.007</t>
  </si>
  <si>
    <t xml:space="preserve">BH-34 / ES207 / 4.00m-4.50m</t>
  </si>
  <si>
    <t xml:space="preserve">MAR00856.008</t>
  </si>
  <si>
    <t xml:space="preserve">BH-34 / ES208 / 5.00m-5.50m</t>
  </si>
  <si>
    <t xml:space="preserve">Metals – Reduction in Contamination</t>
  </si>
  <si>
    <t xml:space="preserve">Pre-Post Dredge – Reduction</t>
  </si>
  <si>
    <t xml:space="preserve">Negative is an increase in contamination</t>
  </si>
  <si>
    <t xml:space="preserve">Post Dredge – Post Remedial – Reduction</t>
  </si>
  <si>
    <t xml:space="preserve">Pre-Dredge – Post Remedial – Reduction</t>
  </si>
  <si>
    <t xml:space="preserve">PAHs</t>
  </si>
  <si>
    <t xml:space="preserve">PAHs – Reduction in Contamination</t>
  </si>
  <si>
    <t xml:space="preserve">PCBs</t>
  </si>
  <si>
    <t xml:space="preserve">PCBs – Reduction in Contamination</t>
  </si>
  <si>
    <t xml:space="preserve">OrganoChlorines</t>
  </si>
  <si>
    <t xml:space="preserve">OrganoChlorines – Reduction in Contamination</t>
  </si>
  <si>
    <t xml:space="preserve">OrganoTin</t>
  </si>
  <si>
    <t xml:space="preserve">OrganoTin – Reduction in Contamination</t>
  </si>
  <si>
    <t xml:space="preserve">OrganCl</t>
  </si>
  <si>
    <t xml:space="preserve">ButylTin</t>
  </si>
</sst>
</file>

<file path=xl/styles.xml><?xml version="1.0" encoding="utf-8"?>
<styleSheet xmlns="http://schemas.openxmlformats.org/spreadsheetml/2006/main">
  <numFmts count="4">
    <numFmt numFmtId="164" formatCode="General"/>
    <numFmt numFmtId="165" formatCode="General"/>
    <numFmt numFmtId="166" formatCode="0.00"/>
    <numFmt numFmtId="167" formatCode="0"/>
  </numFmts>
  <fonts count="5">
    <font>
      <sz val="10"/>
      <name val="Arial"/>
      <family val="2"/>
      <charset val="1"/>
    </font>
    <font>
      <sz val="10"/>
      <name val="Arial"/>
      <family val="0"/>
    </font>
    <font>
      <sz val="10"/>
      <name val="Arial"/>
      <family val="0"/>
    </font>
    <font>
      <sz val="10"/>
      <name val="Arial"/>
      <family val="0"/>
    </font>
    <font>
      <b val="true"/>
      <sz val="10"/>
      <name val="Arial"/>
      <family val="2"/>
      <charset val="1"/>
    </font>
  </fonts>
  <fills count="5">
    <fill>
      <patternFill patternType="none"/>
    </fill>
    <fill>
      <patternFill patternType="gray125"/>
    </fill>
    <fill>
      <patternFill patternType="solid">
        <fgColor rgb="FF77BC65"/>
        <bgColor rgb="FF99CC00"/>
      </patternFill>
    </fill>
    <fill>
      <patternFill patternType="solid">
        <fgColor rgb="FFFFFF00"/>
        <bgColor rgb="FFFFFF00"/>
      </patternFill>
    </fill>
    <fill>
      <patternFill patternType="solid">
        <fgColor rgb="FFFF4000"/>
        <bgColor rgb="FFFF0000"/>
      </patternFill>
    </fill>
  </fills>
  <borders count="1">
    <border diagonalUp="false" diagonalDown="false">
      <left/>
      <right/>
      <top/>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2" borderId="0" applyFont="true" applyBorder="false" applyAlignment="true" applyProtection="false">
      <alignment horizontal="general" vertical="bottom" textRotation="0" wrapText="false" indent="0" shrinkToFit="false"/>
    </xf>
    <xf numFmtId="164" fontId="0" fillId="3" borderId="0" applyFont="true" applyBorder="false" applyAlignment="true" applyProtection="false">
      <alignment horizontal="general" vertical="bottom" textRotation="0" wrapText="false" indent="0" shrinkToFit="false"/>
    </xf>
    <xf numFmtId="164" fontId="0" fillId="4" borderId="0" applyFont="true" applyBorder="false" applyAlignment="true" applyProtection="false">
      <alignment horizontal="general" vertical="bottom" textRotation="0" wrapText="false" indent="0" shrinkToFit="false"/>
    </xf>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right"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6" fontId="4"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center" vertical="bottom" textRotation="0" wrapText="false" indent="0" shrinkToFit="false"/>
      <protection locked="true" hidden="false"/>
    </xf>
    <xf numFmtId="167" fontId="4" fillId="0" borderId="0" xfId="0" applyFont="true" applyBorder="false" applyAlignment="false" applyProtection="false">
      <alignment horizontal="general" vertical="bottom"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Green" xfId="20"/>
    <cellStyle name="Untitled1" xfId="21"/>
    <cellStyle name="Untitled2" xfId="22"/>
  </cellStyles>
  <dxfs count="5">
    <dxf>
      <fill>
        <patternFill>
          <bgColor rgb="FFFF4000"/>
        </patternFill>
      </fill>
    </dxf>
    <dxf>
      <fill>
        <patternFill>
          <bgColor rgb="FFFFFF00"/>
        </patternFill>
      </fill>
    </dxf>
    <dxf>
      <fill>
        <patternFill>
          <bgColor rgb="FF77BC65"/>
        </patternFill>
      </fill>
    </dxf>
    <dxf>
      <font>
        <name val="Arial"/>
        <charset val="1"/>
        <family val="2"/>
        <b val="0"/>
        <i val="0"/>
        <strike val="0"/>
        <outline val="0"/>
        <shadow val="0"/>
        <color rgb="00FFFFFF"/>
        <sz val="10"/>
        <u val="none"/>
      </font>
      <numFmt numFmtId="164" formatCode="General"/>
      <fill>
        <patternFill>
          <bgColor rgb="FFFF4000"/>
        </patternFill>
      </fill>
      <alignment horizontal="general" vertical="bottom" textRotation="0" wrapText="false" indent="0" shrinkToFit="false"/>
    </dxf>
    <dxf>
      <font>
        <name val="Arial"/>
        <charset val="1"/>
        <family val="2"/>
        <b val="0"/>
        <i val="0"/>
        <strike val="0"/>
        <outline val="0"/>
        <shadow val="0"/>
        <color rgb="00FFFFFF"/>
        <sz val="10"/>
        <u val="none"/>
      </font>
      <numFmt numFmtId="164" formatCode="General"/>
      <fill>
        <patternFill>
          <bgColor rgb="FF77BC65"/>
        </patternFill>
      </fill>
      <alignment horizontal="general" vertical="bottom" textRotation="0" wrapText="false" indent="0" shrinkToFit="false"/>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4000"/>
      <rgbColor rgb="FF666699"/>
      <rgbColor rgb="FF77BC65"/>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3:DW9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33" activeCellId="0" sqref="B33"/>
    </sheetView>
  </sheetViews>
  <sheetFormatPr defaultColWidth="11.5703125" defaultRowHeight="12.8" zeroHeight="false" outlineLevelRow="0" outlineLevelCol="0"/>
  <cols>
    <col collapsed="false" customWidth="true" hidden="false" outlineLevel="0" max="1" min="1" style="0" width="8.61"/>
    <col collapsed="false" customWidth="true" hidden="false" outlineLevel="0" max="2" min="2" style="0" width="18.06"/>
    <col collapsed="false" customWidth="true" hidden="false" outlineLevel="0" max="3" min="3" style="0" width="15"/>
    <col collapsed="false" customWidth="true" hidden="false" outlineLevel="0" max="4" min="4" style="0" width="13.89"/>
    <col collapsed="false" customWidth="true" hidden="false" outlineLevel="0" max="5" min="5" style="0" width="31.16"/>
    <col collapsed="false" customWidth="true" hidden="false" outlineLevel="0" max="7" min="6" style="0" width="19.19"/>
    <col collapsed="false" customWidth="true" hidden="false" outlineLevel="0" max="8" min="8" style="0" width="22.13"/>
    <col collapsed="false" customWidth="true" hidden="false" outlineLevel="0" max="11" min="9" style="0" width="19.19"/>
    <col collapsed="false" customWidth="true" hidden="false" outlineLevel="0" max="12" min="12" style="0" width="16.87"/>
    <col collapsed="false" customWidth="true" hidden="false" outlineLevel="0" max="13" min="13" style="0" width="5.6"/>
    <col collapsed="false" customWidth="true" hidden="false" outlineLevel="0" max="14" min="14" style="0" width="6.16"/>
    <col collapsed="false" customWidth="true" hidden="false" outlineLevel="0" max="15" min="15" style="0" width="5.6"/>
    <col collapsed="false" customWidth="true" hidden="false" outlineLevel="0" max="17" min="16" style="0" width="6.16"/>
    <col collapsed="false" customWidth="true" hidden="false" outlineLevel="0" max="19" min="18" style="0" width="5.6"/>
    <col collapsed="false" customWidth="true" hidden="false" outlineLevel="0" max="20" min="20" style="0" width="35.73"/>
    <col collapsed="false" customWidth="true" hidden="false" outlineLevel="0" max="22" min="21" style="0" width="5.6"/>
    <col collapsed="false" customWidth="true" hidden="false" outlineLevel="0" max="23" min="23" style="0" width="6.16"/>
    <col collapsed="false" customWidth="true" hidden="false" outlineLevel="0" max="24" min="24" style="0" width="3.51"/>
    <col collapsed="false" customWidth="true" hidden="false" outlineLevel="0" max="25" min="25" style="0" width="5.6"/>
    <col collapsed="false" customWidth="true" hidden="false" outlineLevel="0" max="26" min="26" style="0" width="6.16"/>
    <col collapsed="false" customWidth="true" hidden="false" outlineLevel="0" max="27" min="27" style="0" width="5.6"/>
    <col collapsed="false" customWidth="true" hidden="false" outlineLevel="0" max="28" min="28" style="0" width="6.16"/>
    <col collapsed="false" customWidth="true" hidden="false" outlineLevel="0" max="29" min="29" style="0" width="5.6"/>
    <col collapsed="false" customWidth="true" hidden="false" outlineLevel="0" max="30" min="30" style="0" width="6.16"/>
    <col collapsed="false" customWidth="true" hidden="false" outlineLevel="0" max="31" min="31" style="0" width="5.6"/>
    <col collapsed="false" customWidth="true" hidden="false" outlineLevel="0" max="32" min="32" style="0" width="6.16"/>
    <col collapsed="false" customWidth="true" hidden="false" outlineLevel="0" max="33" min="33" style="0" width="5.6"/>
    <col collapsed="false" customWidth="true" hidden="false" outlineLevel="0" max="34" min="34" style="0" width="6.16"/>
    <col collapsed="false" customWidth="true" hidden="false" outlineLevel="0" max="35" min="35" style="0" width="11.71"/>
    <col collapsed="false" customWidth="true" hidden="false" outlineLevel="0" max="36" min="36" style="0" width="6.16"/>
    <col collapsed="false" customWidth="true" hidden="false" outlineLevel="0" max="37" min="37" style="0" width="5.6"/>
    <col collapsed="false" customWidth="true" hidden="false" outlineLevel="0" max="38" min="38" style="0" width="6.16"/>
    <col collapsed="false" customWidth="true" hidden="false" outlineLevel="0" max="39" min="39" style="0" width="5.6"/>
    <col collapsed="false" customWidth="true" hidden="false" outlineLevel="0" max="40" min="40" style="0" width="6.16"/>
    <col collapsed="false" customWidth="true" hidden="false" outlineLevel="0" max="41" min="41" style="0" width="5.6"/>
    <col collapsed="false" customWidth="true" hidden="false" outlineLevel="0" max="42" min="42" style="0" width="6.16"/>
    <col collapsed="false" customWidth="true" hidden="false" outlineLevel="0" max="43" min="43" style="0" width="4.76"/>
    <col collapsed="false" customWidth="true" hidden="false" outlineLevel="0" max="44" min="44" style="0" width="6.16"/>
    <col collapsed="false" customWidth="true" hidden="false" outlineLevel="0" max="45" min="45" style="0" width="5.04"/>
    <col collapsed="false" customWidth="true" hidden="false" outlineLevel="0" max="46" min="46" style="0" width="6.16"/>
    <col collapsed="false" customWidth="true" hidden="false" outlineLevel="0" max="47" min="47" style="0" width="3.79"/>
    <col collapsed="false" customWidth="true" hidden="false" outlineLevel="0" max="48" min="48" style="0" width="6.16"/>
    <col collapsed="false" customWidth="true" hidden="false" outlineLevel="0" max="49" min="49" style="0" width="4.48"/>
    <col collapsed="false" customWidth="true" hidden="false" outlineLevel="0" max="50" min="50" style="0" width="6.16"/>
    <col collapsed="false" customWidth="true" hidden="false" outlineLevel="0" max="51" min="51" style="0" width="2.54"/>
    <col collapsed="false" customWidth="true" hidden="false" outlineLevel="0" max="52" min="52" style="0" width="6.16"/>
    <col collapsed="false" customWidth="true" hidden="false" outlineLevel="0" max="54" min="54" style="0" width="30.19"/>
    <col collapsed="false" customWidth="true" hidden="false" outlineLevel="0" max="55" min="55" style="0" width="2.54"/>
    <col collapsed="false" customWidth="true" hidden="false" outlineLevel="0" max="56" min="56" style="0" width="6.16"/>
    <col collapsed="false" customWidth="true" hidden="false" outlineLevel="0" max="57" min="57" style="0" width="9.35"/>
    <col collapsed="false" customWidth="true" hidden="false" outlineLevel="0" max="58" min="58" style="0" width="6.16"/>
    <col collapsed="false" customWidth="true" hidden="false" outlineLevel="0" max="59" min="59" style="0" width="54.64"/>
    <col collapsed="false" customWidth="true" hidden="false" outlineLevel="0" max="60" min="60" style="0" width="53.95"/>
    <col collapsed="false" customWidth="true" hidden="false" outlineLevel="0" max="61" min="61" style="0" width="39.22"/>
    <col collapsed="false" customWidth="true" hidden="false" outlineLevel="0" max="63" min="63" style="0" width="6.16"/>
    <col collapsed="false" customWidth="true" hidden="false" outlineLevel="0" max="65" min="65" style="0" width="6.16"/>
    <col collapsed="false" customWidth="true" hidden="false" outlineLevel="0" max="67" min="67" style="0" width="6.16"/>
    <col collapsed="false" customWidth="true" hidden="false" outlineLevel="0" max="69" min="69" style="0" width="10.73"/>
    <col collapsed="false" customWidth="true" hidden="false" outlineLevel="0" max="71" min="71" style="0" width="11.3"/>
    <col collapsed="false" customWidth="true" hidden="false" outlineLevel="0" max="73" min="73" style="0" width="11.3"/>
    <col collapsed="false" customWidth="true" hidden="false" outlineLevel="0" max="75" min="75" style="0" width="11.3"/>
    <col collapsed="false" customWidth="true" hidden="false" outlineLevel="0" max="77" min="77" style="0" width="11.3"/>
    <col collapsed="false" customWidth="true" hidden="false" outlineLevel="0" max="80" min="80" style="0" width="11.3"/>
    <col collapsed="false" customWidth="true" hidden="false" outlineLevel="0" max="82" min="82" style="0" width="11.3"/>
    <col collapsed="false" customWidth="true" hidden="false" outlineLevel="0" max="84" min="84" style="0" width="11.3"/>
    <col collapsed="false" customWidth="true" hidden="false" outlineLevel="0" max="86" min="86" style="0" width="11.3"/>
    <col collapsed="false" customWidth="true" hidden="false" outlineLevel="0" max="88" min="88" style="0" width="11.3"/>
    <col collapsed="false" customWidth="true" hidden="false" outlineLevel="0" max="90" min="90" style="0" width="10.73"/>
    <col collapsed="false" customWidth="true" hidden="false" outlineLevel="0" max="92" min="92" style="0" width="10.73"/>
    <col collapsed="false" customWidth="true" hidden="false" outlineLevel="0" max="94" min="94" style="0" width="15.34"/>
    <col collapsed="false" customWidth="true" hidden="false" outlineLevel="0" max="96" min="96" style="0" width="15.34"/>
    <col collapsed="false" customWidth="true" hidden="false" outlineLevel="0" max="98" min="98" style="0" width="15.88"/>
    <col collapsed="false" customWidth="true" hidden="false" outlineLevel="0" max="100" min="100" style="0" width="15.88"/>
    <col collapsed="false" customWidth="true" hidden="false" outlineLevel="0" max="102" min="102" style="0" width="13.37"/>
    <col collapsed="false" customWidth="true" hidden="false" outlineLevel="0" max="103" min="103" style="0" width="3.51"/>
    <col collapsed="false" customWidth="true" hidden="false" outlineLevel="0" max="104" min="104" style="0" width="15.88"/>
    <col collapsed="false" customWidth="true" hidden="false" outlineLevel="0" max="106" min="106" style="0" width="15.88"/>
    <col collapsed="false" customWidth="true" hidden="false" outlineLevel="0" max="108" min="108" style="0" width="16.43"/>
    <col collapsed="false" customWidth="true" hidden="false" outlineLevel="0" max="110" min="110" style="0" width="20.74"/>
    <col collapsed="false" customWidth="true" hidden="false" outlineLevel="0" max="112" min="112" style="0" width="16.43"/>
    <col collapsed="false" customWidth="true" hidden="false" outlineLevel="0" max="114" min="114" style="0" width="16.43"/>
    <col collapsed="false" customWidth="true" hidden="false" outlineLevel="0" max="116" min="116" style="0" width="16.43"/>
    <col collapsed="false" customWidth="true" hidden="false" outlineLevel="0" max="118" min="118" style="0" width="15.88"/>
    <col collapsed="false" customWidth="true" hidden="false" outlineLevel="0" max="120" min="120" style="0" width="10.18"/>
    <col collapsed="false" customWidth="true" hidden="false" outlineLevel="0" max="121" min="121" style="0" width="3.11"/>
    <col collapsed="false" customWidth="true" hidden="false" outlineLevel="0" max="122" min="122" style="0" width="6.16"/>
    <col collapsed="false" customWidth="true" hidden="false" outlineLevel="0" max="123" min="123" style="0" width="4.48"/>
    <col collapsed="false" customWidth="true" hidden="false" outlineLevel="0" max="124" min="124" style="0" width="3.79"/>
    <col collapsed="false" customWidth="true" hidden="false" outlineLevel="0" max="126" min="126" style="0" width="128.42"/>
    <col collapsed="false" customWidth="true" hidden="false" outlineLevel="0" max="127" min="127" style="0" width="88.13"/>
  </cols>
  <sheetData>
    <row r="3" customFormat="false" ht="12.8" hidden="false" customHeight="false" outlineLevel="0" collapsed="false">
      <c r="A3" s="1" t="s">
        <v>0</v>
      </c>
    </row>
    <row r="6" customFormat="false" ht="12.8" hidden="false" customHeight="false" outlineLevel="0" collapsed="false">
      <c r="D6" s="0" t="s">
        <v>1</v>
      </c>
      <c r="E6" s="0" t="s">
        <v>2</v>
      </c>
      <c r="F6" s="0" t="s">
        <v>3</v>
      </c>
      <c r="G6" s="0" t="s">
        <v>3</v>
      </c>
      <c r="H6" s="0" t="s">
        <v>3</v>
      </c>
      <c r="I6" s="0" t="s">
        <v>3</v>
      </c>
      <c r="J6" s="0" t="s">
        <v>3</v>
      </c>
    </row>
    <row r="7" customFormat="false" ht="12.8" hidden="false" customHeight="false" outlineLevel="0" collapsed="false">
      <c r="D7" s="0" t="s">
        <v>4</v>
      </c>
      <c r="E7" s="0" t="s">
        <v>5</v>
      </c>
      <c r="F7" s="0" t="s">
        <v>6</v>
      </c>
      <c r="G7" s="0" t="s">
        <v>6</v>
      </c>
      <c r="H7" s="0" t="s">
        <v>6</v>
      </c>
      <c r="I7" s="0" t="s">
        <v>6</v>
      </c>
      <c r="J7" s="0" t="s">
        <v>6</v>
      </c>
    </row>
    <row r="8" customFormat="false" ht="12.8" hidden="false" customHeight="false" outlineLevel="0" collapsed="false">
      <c r="D8" s="0" t="s">
        <v>7</v>
      </c>
      <c r="E8" s="0" t="s">
        <v>8</v>
      </c>
      <c r="F8" s="0" t="s">
        <v>9</v>
      </c>
      <c r="G8" s="0" t="s">
        <v>9</v>
      </c>
      <c r="H8" s="0" t="s">
        <v>9</v>
      </c>
      <c r="I8" s="0" t="s">
        <v>9</v>
      </c>
      <c r="J8" s="0" t="s">
        <v>9</v>
      </c>
    </row>
    <row r="9" customFormat="false" ht="12.8" hidden="false" customHeight="false" outlineLevel="0" collapsed="false">
      <c r="E9" s="0" t="s">
        <v>10</v>
      </c>
      <c r="F9" s="0" t="s">
        <v>11</v>
      </c>
      <c r="G9" s="0" t="s">
        <v>12</v>
      </c>
      <c r="H9" s="0" t="s">
        <v>13</v>
      </c>
      <c r="I9" s="0" t="s">
        <v>14</v>
      </c>
      <c r="J9" s="0" t="s">
        <v>15</v>
      </c>
    </row>
    <row r="10" customFormat="false" ht="12.8" hidden="false" customHeight="false" outlineLevel="0" collapsed="false">
      <c r="B10" s="0" t="s">
        <v>16</v>
      </c>
      <c r="C10" s="0" t="s">
        <v>17</v>
      </c>
      <c r="D10" s="0" t="s">
        <v>18</v>
      </c>
      <c r="E10" s="0" t="s">
        <v>19</v>
      </c>
      <c r="F10" s="0" t="n">
        <v>-5.5</v>
      </c>
      <c r="G10" s="0" t="n">
        <v>-5</v>
      </c>
      <c r="H10" s="0" t="n">
        <v>-4.5</v>
      </c>
      <c r="I10" s="0" t="n">
        <v>-4</v>
      </c>
      <c r="J10" s="0" t="n">
        <v>-3.5</v>
      </c>
    </row>
    <row r="11" customFormat="false" ht="12.8" hidden="false" customHeight="false" outlineLevel="0" collapsed="false">
      <c r="A11" s="0" t="s">
        <v>20</v>
      </c>
      <c r="C11" s="0" t="s">
        <v>21</v>
      </c>
      <c r="D11" s="0" t="s">
        <v>22</v>
      </c>
      <c r="E11" s="0" t="n">
        <v>2.77</v>
      </c>
      <c r="F11" s="0" t="n">
        <v>0</v>
      </c>
      <c r="G11" s="0" t="n">
        <v>9.32</v>
      </c>
      <c r="H11" s="0" t="n">
        <v>0</v>
      </c>
      <c r="I11" s="0" t="n">
        <v>0</v>
      </c>
      <c r="J11" s="0" t="n">
        <v>0.9</v>
      </c>
    </row>
    <row r="12" customFormat="false" ht="12.8" hidden="false" customHeight="false" outlineLevel="0" collapsed="false">
      <c r="A12" s="0" t="s">
        <v>23</v>
      </c>
      <c r="C12" s="0" t="s">
        <v>24</v>
      </c>
      <c r="D12" s="0" t="s">
        <v>22</v>
      </c>
      <c r="E12" s="0" t="n">
        <v>4.88</v>
      </c>
      <c r="F12" s="0" t="n">
        <v>0</v>
      </c>
      <c r="G12" s="0" t="n">
        <v>0</v>
      </c>
      <c r="H12" s="0" t="n">
        <v>0</v>
      </c>
      <c r="I12" s="0" t="n">
        <v>0.31</v>
      </c>
      <c r="J12" s="0" t="n">
        <v>0.55</v>
      </c>
    </row>
    <row r="13" customFormat="false" ht="12.8" hidden="false" customHeight="false" outlineLevel="0" collapsed="false">
      <c r="A13" s="0" t="s">
        <v>25</v>
      </c>
      <c r="C13" s="0" t="s">
        <v>26</v>
      </c>
      <c r="D13" s="0" t="s">
        <v>22</v>
      </c>
      <c r="E13" s="0" t="n">
        <v>4.72</v>
      </c>
      <c r="F13" s="0" t="n">
        <v>0</v>
      </c>
      <c r="G13" s="0" t="n">
        <v>0</v>
      </c>
      <c r="H13" s="0" t="n">
        <v>0</v>
      </c>
      <c r="I13" s="0" t="n">
        <v>0</v>
      </c>
      <c r="J13" s="0" t="n">
        <v>0</v>
      </c>
    </row>
    <row r="14" customFormat="false" ht="12.8" hidden="false" customHeight="false" outlineLevel="0" collapsed="false">
      <c r="A14" s="0" t="s">
        <v>27</v>
      </c>
      <c r="C14" s="0" t="s">
        <v>28</v>
      </c>
      <c r="D14" s="0" t="s">
        <v>22</v>
      </c>
      <c r="E14" s="0" t="n">
        <v>4.8</v>
      </c>
      <c r="F14" s="0" t="n">
        <v>0</v>
      </c>
      <c r="G14" s="0" t="n">
        <v>0</v>
      </c>
      <c r="H14" s="0" t="n">
        <v>0</v>
      </c>
      <c r="I14" s="0" t="n">
        <v>0</v>
      </c>
      <c r="J14" s="0" t="n">
        <v>0</v>
      </c>
    </row>
    <row r="15" customFormat="false" ht="12.8" hidden="false" customHeight="false" outlineLevel="0" collapsed="false">
      <c r="A15" s="0" t="s">
        <v>29</v>
      </c>
      <c r="C15" s="0" t="s">
        <v>30</v>
      </c>
      <c r="D15" s="0" t="s">
        <v>22</v>
      </c>
      <c r="E15" s="0" t="n">
        <v>4.74</v>
      </c>
      <c r="F15" s="0" t="n">
        <v>0</v>
      </c>
      <c r="G15" s="0" t="n">
        <v>0</v>
      </c>
      <c r="H15" s="0" t="n">
        <v>0</v>
      </c>
      <c r="I15" s="0" t="n">
        <v>0</v>
      </c>
      <c r="J15" s="0" t="n">
        <v>0</v>
      </c>
    </row>
    <row r="16" customFormat="false" ht="12.8" hidden="false" customHeight="false" outlineLevel="0" collapsed="false">
      <c r="A16" s="0" t="s">
        <v>31</v>
      </c>
      <c r="C16" s="0" t="s">
        <v>32</v>
      </c>
      <c r="D16" s="0" t="s">
        <v>22</v>
      </c>
      <c r="E16" s="0" t="n">
        <v>4.76</v>
      </c>
      <c r="F16" s="0" t="n">
        <v>0</v>
      </c>
      <c r="G16" s="0" t="n">
        <v>0</v>
      </c>
      <c r="H16" s="0" t="n">
        <v>0</v>
      </c>
      <c r="I16" s="0" t="n">
        <v>0</v>
      </c>
      <c r="J16" s="0" t="n">
        <v>0.15</v>
      </c>
    </row>
    <row r="17" customFormat="false" ht="12.8" hidden="false" customHeight="false" outlineLevel="0" collapsed="false">
      <c r="D17" s="0" t="s">
        <v>1</v>
      </c>
      <c r="E17" s="0" t="s">
        <v>3</v>
      </c>
      <c r="F17" s="0" t="s">
        <v>3</v>
      </c>
      <c r="G17" s="0" t="s">
        <v>3</v>
      </c>
      <c r="H17" s="0" t="s">
        <v>3</v>
      </c>
      <c r="I17" s="0" t="s">
        <v>3</v>
      </c>
      <c r="J17" s="0" t="s">
        <v>3</v>
      </c>
    </row>
    <row r="18" customFormat="false" ht="12.8" hidden="false" customHeight="false" outlineLevel="0" collapsed="false">
      <c r="D18" s="0" t="s">
        <v>4</v>
      </c>
      <c r="E18" s="0" t="s">
        <v>6</v>
      </c>
      <c r="F18" s="0" t="s">
        <v>6</v>
      </c>
      <c r="G18" s="0" t="s">
        <v>6</v>
      </c>
      <c r="H18" s="0" t="s">
        <v>6</v>
      </c>
      <c r="I18" s="0" t="s">
        <v>6</v>
      </c>
      <c r="J18" s="0" t="s">
        <v>6</v>
      </c>
    </row>
    <row r="19" customFormat="false" ht="12.8" hidden="false" customHeight="false" outlineLevel="0" collapsed="false">
      <c r="D19" s="0" t="s">
        <v>7</v>
      </c>
      <c r="E19" s="0" t="s">
        <v>9</v>
      </c>
      <c r="F19" s="0" t="s">
        <v>9</v>
      </c>
      <c r="G19" s="0" t="s">
        <v>9</v>
      </c>
      <c r="H19" s="0" t="s">
        <v>9</v>
      </c>
      <c r="I19" s="0" t="s">
        <v>9</v>
      </c>
      <c r="J19" s="0" t="s">
        <v>9</v>
      </c>
    </row>
    <row r="20" customFormat="false" ht="12.8" hidden="false" customHeight="false" outlineLevel="0" collapsed="false">
      <c r="E20" s="0" t="s">
        <v>33</v>
      </c>
      <c r="F20" s="0" t="s">
        <v>34</v>
      </c>
      <c r="G20" s="0" t="s">
        <v>35</v>
      </c>
      <c r="H20" s="0" t="s">
        <v>36</v>
      </c>
      <c r="I20" s="0" t="s">
        <v>37</v>
      </c>
      <c r="J20" s="0" t="s">
        <v>38</v>
      </c>
    </row>
    <row r="21" customFormat="false" ht="12.8" hidden="false" customHeight="false" outlineLevel="0" collapsed="false">
      <c r="B21" s="0" t="s">
        <v>16</v>
      </c>
      <c r="C21" s="0" t="s">
        <v>17</v>
      </c>
      <c r="D21" s="0" t="s">
        <v>18</v>
      </c>
      <c r="E21" s="0" t="n">
        <v>-3</v>
      </c>
      <c r="F21" s="0" t="n">
        <v>-2.5</v>
      </c>
      <c r="G21" s="0" t="n">
        <v>-2</v>
      </c>
      <c r="H21" s="0" t="n">
        <v>-1.5</v>
      </c>
      <c r="I21" s="0" t="n">
        <v>-1</v>
      </c>
      <c r="J21" s="0" t="n">
        <v>-0.5</v>
      </c>
    </row>
    <row r="22" customFormat="false" ht="12.8" hidden="false" customHeight="false" outlineLevel="0" collapsed="false">
      <c r="A22" s="0" t="s">
        <v>20</v>
      </c>
      <c r="C22" s="0" t="s">
        <v>21</v>
      </c>
      <c r="D22" s="0" t="s">
        <v>22</v>
      </c>
      <c r="E22" s="0" t="n">
        <v>0.85</v>
      </c>
      <c r="F22" s="0" t="n">
        <v>1.42</v>
      </c>
      <c r="G22" s="0" t="n">
        <v>1.63</v>
      </c>
      <c r="H22" s="0" t="n">
        <v>2.03</v>
      </c>
      <c r="I22" s="0" t="n">
        <v>1.8</v>
      </c>
      <c r="J22" s="0" t="n">
        <v>1.88</v>
      </c>
    </row>
    <row r="23" customFormat="false" ht="12.8" hidden="false" customHeight="false" outlineLevel="0" collapsed="false">
      <c r="A23" s="0" t="s">
        <v>23</v>
      </c>
      <c r="C23" s="0" t="s">
        <v>24</v>
      </c>
      <c r="D23" s="0" t="s">
        <v>22</v>
      </c>
      <c r="E23" s="0" t="n">
        <v>0.1</v>
      </c>
      <c r="F23" s="0" t="n">
        <v>0.28</v>
      </c>
      <c r="G23" s="0" t="n">
        <v>0.4</v>
      </c>
      <c r="H23" s="0" t="n">
        <v>0.08</v>
      </c>
      <c r="I23" s="0" t="n">
        <v>0.06</v>
      </c>
      <c r="J23" s="0" t="n">
        <v>0.06</v>
      </c>
    </row>
    <row r="24" customFormat="false" ht="12.8" hidden="false" customHeight="false" outlineLevel="0" collapsed="false">
      <c r="A24" s="0" t="s">
        <v>25</v>
      </c>
      <c r="C24" s="0" t="s">
        <v>26</v>
      </c>
      <c r="D24" s="0" t="s">
        <v>22</v>
      </c>
      <c r="E24" s="0" t="n">
        <v>0</v>
      </c>
      <c r="F24" s="0" t="n">
        <v>0</v>
      </c>
      <c r="G24" s="0" t="n">
        <v>0</v>
      </c>
      <c r="H24" s="0" t="n">
        <v>0</v>
      </c>
      <c r="I24" s="0" t="n">
        <v>0</v>
      </c>
      <c r="J24" s="0" t="n">
        <v>0</v>
      </c>
    </row>
    <row r="25" customFormat="false" ht="12.8" hidden="false" customHeight="false" outlineLevel="0" collapsed="false">
      <c r="A25" s="0" t="s">
        <v>27</v>
      </c>
      <c r="C25" s="0" t="s">
        <v>28</v>
      </c>
      <c r="D25" s="0" t="s">
        <v>22</v>
      </c>
      <c r="E25" s="0" t="n">
        <v>0</v>
      </c>
      <c r="F25" s="0" t="n">
        <v>0</v>
      </c>
      <c r="G25" s="0" t="n">
        <v>0</v>
      </c>
      <c r="H25" s="0" t="n">
        <v>0</v>
      </c>
      <c r="I25" s="0" t="n">
        <v>0</v>
      </c>
      <c r="J25" s="0" t="n">
        <v>0</v>
      </c>
    </row>
    <row r="26" customFormat="false" ht="12.8" hidden="false" customHeight="false" outlineLevel="0" collapsed="false">
      <c r="A26" s="0" t="s">
        <v>29</v>
      </c>
      <c r="C26" s="0" t="s">
        <v>30</v>
      </c>
      <c r="D26" s="0" t="s">
        <v>22</v>
      </c>
      <c r="E26" s="0" t="n">
        <v>0</v>
      </c>
      <c r="F26" s="0" t="n">
        <v>0.07</v>
      </c>
      <c r="G26" s="0" t="n">
        <v>0.03</v>
      </c>
      <c r="H26" s="0" t="n">
        <v>0.11</v>
      </c>
      <c r="I26" s="0" t="n">
        <v>0.08</v>
      </c>
      <c r="J26" s="0" t="n">
        <v>0.07</v>
      </c>
    </row>
    <row r="27" customFormat="false" ht="12.8" hidden="false" customHeight="false" outlineLevel="0" collapsed="false">
      <c r="A27" s="0" t="s">
        <v>31</v>
      </c>
      <c r="C27" s="0" t="s">
        <v>32</v>
      </c>
      <c r="D27" s="0" t="s">
        <v>22</v>
      </c>
      <c r="E27" s="0" t="n">
        <v>0</v>
      </c>
      <c r="F27" s="0" t="n">
        <v>0.13</v>
      </c>
      <c r="G27" s="0" t="n">
        <v>0.07</v>
      </c>
      <c r="H27" s="0" t="n">
        <v>0.03</v>
      </c>
      <c r="I27" s="0" t="n">
        <v>0</v>
      </c>
      <c r="J27" s="0" t="n">
        <v>0.01</v>
      </c>
    </row>
    <row r="28" customFormat="false" ht="12.8" hidden="false" customHeight="false" outlineLevel="0" collapsed="false">
      <c r="D28" s="0" t="s">
        <v>1</v>
      </c>
      <c r="E28" s="0" t="s">
        <v>3</v>
      </c>
      <c r="F28" s="0" t="s">
        <v>3</v>
      </c>
      <c r="G28" s="0" t="s">
        <v>3</v>
      </c>
      <c r="H28" s="0" t="s">
        <v>3</v>
      </c>
      <c r="I28" s="0" t="s">
        <v>3</v>
      </c>
      <c r="J28" s="0" t="s">
        <v>3</v>
      </c>
    </row>
    <row r="29" customFormat="false" ht="12.8" hidden="false" customHeight="false" outlineLevel="0" collapsed="false">
      <c r="D29" s="0" t="s">
        <v>4</v>
      </c>
      <c r="E29" s="0" t="s">
        <v>6</v>
      </c>
      <c r="F29" s="0" t="s">
        <v>6</v>
      </c>
      <c r="G29" s="0" t="s">
        <v>6</v>
      </c>
      <c r="H29" s="0" t="s">
        <v>6</v>
      </c>
      <c r="I29" s="0" t="s">
        <v>6</v>
      </c>
      <c r="J29" s="0" t="s">
        <v>6</v>
      </c>
    </row>
    <row r="30" customFormat="false" ht="12.8" hidden="false" customHeight="false" outlineLevel="0" collapsed="false">
      <c r="D30" s="0" t="s">
        <v>7</v>
      </c>
      <c r="E30" s="0" t="s">
        <v>9</v>
      </c>
      <c r="F30" s="0" t="s">
        <v>9</v>
      </c>
      <c r="G30" s="0" t="s">
        <v>9</v>
      </c>
      <c r="H30" s="0" t="s">
        <v>9</v>
      </c>
      <c r="I30" s="0" t="s">
        <v>9</v>
      </c>
      <c r="J30" s="0" t="s">
        <v>9</v>
      </c>
    </row>
    <row r="31" customFormat="false" ht="12.8" hidden="false" customHeight="false" outlineLevel="0" collapsed="false">
      <c r="E31" s="0" t="s">
        <v>39</v>
      </c>
      <c r="F31" s="0" t="s">
        <v>40</v>
      </c>
      <c r="G31" s="0" t="s">
        <v>41</v>
      </c>
      <c r="H31" s="0" t="s">
        <v>42</v>
      </c>
      <c r="I31" s="0" t="s">
        <v>43</v>
      </c>
      <c r="J31" s="0" t="s">
        <v>44</v>
      </c>
    </row>
    <row r="32" customFormat="false" ht="12.8" hidden="false" customHeight="false" outlineLevel="0" collapsed="false">
      <c r="B32" s="0" t="s">
        <v>16</v>
      </c>
      <c r="C32" s="0" t="s">
        <v>17</v>
      </c>
      <c r="D32" s="0" t="s">
        <v>18</v>
      </c>
      <c r="E32" s="0" t="n">
        <v>0</v>
      </c>
      <c r="F32" s="0" t="n">
        <v>0.5</v>
      </c>
      <c r="G32" s="0" t="n">
        <v>1</v>
      </c>
      <c r="H32" s="0" t="n">
        <v>1.5</v>
      </c>
      <c r="I32" s="0" t="n">
        <v>2</v>
      </c>
      <c r="J32" s="0" t="n">
        <v>2.5</v>
      </c>
    </row>
    <row r="33" customFormat="false" ht="12.8" hidden="false" customHeight="false" outlineLevel="0" collapsed="false">
      <c r="A33" s="0" t="s">
        <v>20</v>
      </c>
      <c r="C33" s="0" t="s">
        <v>21</v>
      </c>
      <c r="D33" s="0" t="s">
        <v>22</v>
      </c>
      <c r="E33" s="0" t="n">
        <v>1.58</v>
      </c>
      <c r="F33" s="0" t="n">
        <v>0</v>
      </c>
      <c r="G33" s="0" t="n">
        <v>0</v>
      </c>
      <c r="H33" s="0" t="n">
        <v>0</v>
      </c>
      <c r="I33" s="0" t="n">
        <v>1.12</v>
      </c>
      <c r="J33" s="0" t="n">
        <v>5.21</v>
      </c>
    </row>
    <row r="34" customFormat="false" ht="12.8" hidden="false" customHeight="false" outlineLevel="0" collapsed="false">
      <c r="A34" s="0" t="s">
        <v>23</v>
      </c>
      <c r="C34" s="0" t="s">
        <v>24</v>
      </c>
      <c r="D34" s="0" t="s">
        <v>22</v>
      </c>
      <c r="E34" s="0" t="n">
        <v>0.08</v>
      </c>
      <c r="F34" s="0" t="n">
        <v>0</v>
      </c>
      <c r="G34" s="0" t="n">
        <v>0</v>
      </c>
      <c r="H34" s="0" t="n">
        <v>0</v>
      </c>
      <c r="I34" s="0" t="n">
        <v>0.09</v>
      </c>
      <c r="J34" s="0" t="n">
        <v>1.28</v>
      </c>
    </row>
    <row r="35" customFormat="false" ht="12.8" hidden="false" customHeight="false" outlineLevel="0" collapsed="false">
      <c r="A35" s="0" t="s">
        <v>25</v>
      </c>
      <c r="C35" s="0" t="s">
        <v>26</v>
      </c>
      <c r="D35" s="0" t="s">
        <v>22</v>
      </c>
      <c r="E35" s="0" t="n">
        <v>0</v>
      </c>
      <c r="F35" s="0" t="n">
        <v>0</v>
      </c>
      <c r="G35" s="0" t="n">
        <v>0</v>
      </c>
      <c r="H35" s="0" t="n">
        <v>0</v>
      </c>
      <c r="I35" s="0" t="n">
        <v>0.2</v>
      </c>
      <c r="J35" s="0" t="n">
        <v>1.37</v>
      </c>
    </row>
    <row r="36" customFormat="false" ht="12.8" hidden="false" customHeight="false" outlineLevel="0" collapsed="false">
      <c r="A36" s="0" t="s">
        <v>27</v>
      </c>
      <c r="C36" s="0" t="s">
        <v>28</v>
      </c>
      <c r="D36" s="0" t="s">
        <v>22</v>
      </c>
      <c r="E36" s="0" t="n">
        <v>0</v>
      </c>
      <c r="F36" s="0" t="n">
        <v>0</v>
      </c>
      <c r="G36" s="0" t="n">
        <v>0</v>
      </c>
      <c r="H36" s="0" t="n">
        <v>0</v>
      </c>
      <c r="I36" s="0" t="n">
        <v>0</v>
      </c>
      <c r="J36" s="0" t="n">
        <v>0.31</v>
      </c>
    </row>
    <row r="37" customFormat="false" ht="12.8" hidden="false" customHeight="false" outlineLevel="0" collapsed="false">
      <c r="A37" s="0" t="s">
        <v>29</v>
      </c>
      <c r="C37" s="0" t="s">
        <v>30</v>
      </c>
      <c r="D37" s="0" t="s">
        <v>22</v>
      </c>
      <c r="E37" s="0" t="n">
        <v>0.02</v>
      </c>
      <c r="F37" s="0" t="n">
        <v>0</v>
      </c>
      <c r="G37" s="0" t="n">
        <v>0</v>
      </c>
      <c r="H37" s="0" t="n">
        <v>0</v>
      </c>
      <c r="I37" s="0" t="n">
        <v>0</v>
      </c>
      <c r="J37" s="0" t="n">
        <v>0</v>
      </c>
    </row>
    <row r="38" customFormat="false" ht="12.8" hidden="false" customHeight="false" outlineLevel="0" collapsed="false">
      <c r="A38" s="0" t="s">
        <v>31</v>
      </c>
      <c r="C38" s="0" t="s">
        <v>32</v>
      </c>
      <c r="D38" s="0" t="s">
        <v>22</v>
      </c>
      <c r="E38" s="0" t="n">
        <v>0.03</v>
      </c>
      <c r="F38" s="0" t="n">
        <v>0</v>
      </c>
      <c r="G38" s="0" t="n">
        <v>0</v>
      </c>
      <c r="H38" s="0" t="n">
        <v>0</v>
      </c>
      <c r="I38" s="0" t="n">
        <v>0</v>
      </c>
      <c r="J38" s="0" t="n">
        <v>0</v>
      </c>
    </row>
    <row r="39" customFormat="false" ht="12.8" hidden="false" customHeight="false" outlineLevel="0" collapsed="false">
      <c r="D39" s="0" t="s">
        <v>1</v>
      </c>
      <c r="E39" s="0" t="s">
        <v>3</v>
      </c>
      <c r="F39" s="0" t="s">
        <v>3</v>
      </c>
      <c r="G39" s="0" t="s">
        <v>3</v>
      </c>
      <c r="H39" s="0" t="s">
        <v>3</v>
      </c>
      <c r="I39" s="0" t="s">
        <v>3</v>
      </c>
      <c r="J39" s="0" t="s">
        <v>3</v>
      </c>
    </row>
    <row r="40" customFormat="false" ht="12.8" hidden="false" customHeight="false" outlineLevel="0" collapsed="false">
      <c r="D40" s="0" t="s">
        <v>4</v>
      </c>
      <c r="E40" s="0" t="s">
        <v>6</v>
      </c>
      <c r="F40" s="0" t="s">
        <v>6</v>
      </c>
      <c r="G40" s="0" t="s">
        <v>6</v>
      </c>
      <c r="H40" s="0" t="s">
        <v>6</v>
      </c>
      <c r="I40" s="0" t="s">
        <v>6</v>
      </c>
      <c r="J40" s="0" t="s">
        <v>6</v>
      </c>
    </row>
    <row r="41" customFormat="false" ht="12.8" hidden="false" customHeight="false" outlineLevel="0" collapsed="false">
      <c r="D41" s="0" t="s">
        <v>7</v>
      </c>
      <c r="E41" s="0" t="s">
        <v>9</v>
      </c>
      <c r="F41" s="0" t="s">
        <v>9</v>
      </c>
      <c r="G41" s="0" t="s">
        <v>9</v>
      </c>
      <c r="H41" s="0" t="s">
        <v>9</v>
      </c>
      <c r="I41" s="0" t="s">
        <v>9</v>
      </c>
      <c r="J41" s="0" t="s">
        <v>9</v>
      </c>
    </row>
    <row r="42" customFormat="false" ht="12.8" hidden="false" customHeight="false" outlineLevel="0" collapsed="false">
      <c r="E42" s="0" t="s">
        <v>45</v>
      </c>
      <c r="F42" s="0" t="s">
        <v>46</v>
      </c>
      <c r="G42" s="0" t="s">
        <v>47</v>
      </c>
      <c r="H42" s="0" t="s">
        <v>48</v>
      </c>
      <c r="I42" s="0" t="s">
        <v>49</v>
      </c>
      <c r="J42" s="0" t="s">
        <v>50</v>
      </c>
    </row>
    <row r="43" customFormat="false" ht="12.8" hidden="false" customHeight="false" outlineLevel="0" collapsed="false">
      <c r="B43" s="0" t="s">
        <v>16</v>
      </c>
      <c r="C43" s="0" t="s">
        <v>17</v>
      </c>
      <c r="D43" s="0" t="s">
        <v>18</v>
      </c>
      <c r="E43" s="0" t="n">
        <v>3</v>
      </c>
      <c r="F43" s="0" t="n">
        <v>3.5</v>
      </c>
      <c r="G43" s="0" t="n">
        <v>4</v>
      </c>
      <c r="H43" s="0" t="n">
        <v>4.5</v>
      </c>
      <c r="I43" s="0" t="n">
        <v>5</v>
      </c>
      <c r="J43" s="0" t="n">
        <v>5.5</v>
      </c>
    </row>
    <row r="44" customFormat="false" ht="12.8" hidden="false" customHeight="false" outlineLevel="0" collapsed="false">
      <c r="A44" s="0" t="s">
        <v>20</v>
      </c>
      <c r="C44" s="0" t="s">
        <v>21</v>
      </c>
      <c r="D44" s="0" t="s">
        <v>22</v>
      </c>
      <c r="E44" s="0" t="n">
        <v>2.71</v>
      </c>
      <c r="F44" s="0" t="n">
        <v>4.61</v>
      </c>
      <c r="G44" s="0" t="n">
        <v>5</v>
      </c>
      <c r="H44" s="0" t="n">
        <v>4.7</v>
      </c>
      <c r="I44" s="0" t="n">
        <v>4.86</v>
      </c>
      <c r="J44" s="0" t="n">
        <v>5.66</v>
      </c>
    </row>
    <row r="45" customFormat="false" ht="12.8" hidden="false" customHeight="false" outlineLevel="0" collapsed="false">
      <c r="A45" s="0" t="s">
        <v>23</v>
      </c>
      <c r="C45" s="0" t="s">
        <v>24</v>
      </c>
      <c r="D45" s="0" t="s">
        <v>22</v>
      </c>
      <c r="E45" s="0" t="n">
        <v>1.14</v>
      </c>
      <c r="F45" s="0" t="n">
        <v>5.55</v>
      </c>
      <c r="G45" s="0" t="n">
        <v>7.48</v>
      </c>
      <c r="H45" s="0" t="n">
        <v>7.16</v>
      </c>
      <c r="I45" s="0" t="n">
        <v>8.08</v>
      </c>
      <c r="J45" s="0" t="n">
        <v>9.38</v>
      </c>
    </row>
    <row r="46" customFormat="false" ht="12.8" hidden="false" customHeight="false" outlineLevel="0" collapsed="false">
      <c r="A46" s="0" t="s">
        <v>25</v>
      </c>
      <c r="C46" s="0" t="s">
        <v>26</v>
      </c>
      <c r="D46" s="0" t="s">
        <v>22</v>
      </c>
      <c r="E46" s="0" t="n">
        <v>0.56</v>
      </c>
      <c r="F46" s="0" t="n">
        <v>4.83</v>
      </c>
      <c r="G46" s="0" t="n">
        <v>6.88</v>
      </c>
      <c r="H46" s="0" t="n">
        <v>7.19</v>
      </c>
      <c r="I46" s="0" t="n">
        <v>7.84</v>
      </c>
      <c r="J46" s="0" t="n">
        <v>8.69</v>
      </c>
    </row>
    <row r="47" customFormat="false" ht="12.8" hidden="false" customHeight="false" outlineLevel="0" collapsed="false">
      <c r="A47" s="0" t="s">
        <v>27</v>
      </c>
      <c r="C47" s="0" t="s">
        <v>28</v>
      </c>
      <c r="D47" s="0" t="s">
        <v>22</v>
      </c>
      <c r="E47" s="0" t="n">
        <v>0.95</v>
      </c>
      <c r="F47" s="0" t="n">
        <v>4.7</v>
      </c>
      <c r="G47" s="0" t="n">
        <v>6.71</v>
      </c>
      <c r="H47" s="0" t="n">
        <v>6.43</v>
      </c>
      <c r="I47" s="0" t="n">
        <v>7.73</v>
      </c>
      <c r="J47" s="0" t="n">
        <v>9.25</v>
      </c>
    </row>
    <row r="48" customFormat="false" ht="12.8" hidden="false" customHeight="false" outlineLevel="0" collapsed="false">
      <c r="A48" s="0" t="s">
        <v>29</v>
      </c>
      <c r="C48" s="0" t="s">
        <v>30</v>
      </c>
      <c r="D48" s="0" t="s">
        <v>22</v>
      </c>
      <c r="E48" s="0" t="n">
        <v>0.12</v>
      </c>
      <c r="F48" s="0" t="n">
        <v>2.56</v>
      </c>
      <c r="G48" s="0" t="n">
        <v>6.32</v>
      </c>
      <c r="H48" s="0" t="n">
        <v>6.28</v>
      </c>
      <c r="I48" s="0" t="n">
        <v>7.26</v>
      </c>
      <c r="J48" s="0" t="n">
        <v>8.45</v>
      </c>
    </row>
    <row r="49" customFormat="false" ht="12.8" hidden="false" customHeight="false" outlineLevel="0" collapsed="false">
      <c r="A49" s="0" t="s">
        <v>31</v>
      </c>
      <c r="C49" s="0" t="s">
        <v>32</v>
      </c>
      <c r="D49" s="0" t="s">
        <v>22</v>
      </c>
      <c r="E49" s="0" t="n">
        <v>0.01</v>
      </c>
      <c r="F49" s="0" t="n">
        <v>1.29</v>
      </c>
      <c r="G49" s="0" t="n">
        <v>5.02</v>
      </c>
      <c r="H49" s="0" t="n">
        <v>6.15</v>
      </c>
      <c r="I49" s="0" t="n">
        <v>7.52</v>
      </c>
      <c r="J49" s="0" t="n">
        <v>8.52</v>
      </c>
    </row>
    <row r="50" customFormat="false" ht="12.8" hidden="false" customHeight="false" outlineLevel="0" collapsed="false">
      <c r="D50" s="0" t="s">
        <v>1</v>
      </c>
      <c r="E50" s="0" t="s">
        <v>3</v>
      </c>
      <c r="F50" s="0" t="s">
        <v>3</v>
      </c>
      <c r="G50" s="0" t="s">
        <v>3</v>
      </c>
      <c r="H50" s="0" t="s">
        <v>3</v>
      </c>
      <c r="I50" s="0" t="s">
        <v>3</v>
      </c>
      <c r="J50" s="0" t="s">
        <v>3</v>
      </c>
    </row>
    <row r="51" customFormat="false" ht="12.8" hidden="false" customHeight="false" outlineLevel="0" collapsed="false">
      <c r="D51" s="0" t="s">
        <v>4</v>
      </c>
      <c r="E51" s="0" t="s">
        <v>6</v>
      </c>
      <c r="F51" s="0" t="s">
        <v>6</v>
      </c>
      <c r="G51" s="0" t="s">
        <v>6</v>
      </c>
      <c r="H51" s="0" t="s">
        <v>6</v>
      </c>
      <c r="I51" s="0" t="s">
        <v>6</v>
      </c>
      <c r="J51" s="0" t="s">
        <v>6</v>
      </c>
    </row>
    <row r="52" customFormat="false" ht="12.8" hidden="false" customHeight="false" outlineLevel="0" collapsed="false">
      <c r="D52" s="0" t="s">
        <v>7</v>
      </c>
      <c r="E52" s="0" t="s">
        <v>9</v>
      </c>
      <c r="F52" s="0" t="s">
        <v>9</v>
      </c>
      <c r="G52" s="0" t="s">
        <v>9</v>
      </c>
      <c r="H52" s="0" t="s">
        <v>9</v>
      </c>
      <c r="I52" s="0" t="s">
        <v>9</v>
      </c>
      <c r="J52" s="0" t="s">
        <v>9</v>
      </c>
    </row>
    <row r="53" customFormat="false" ht="12.8" hidden="false" customHeight="false" outlineLevel="0" collapsed="false">
      <c r="E53" s="0" t="s">
        <v>51</v>
      </c>
      <c r="F53" s="0" t="s">
        <v>52</v>
      </c>
      <c r="G53" s="0" t="s">
        <v>53</v>
      </c>
      <c r="H53" s="0" t="s">
        <v>54</v>
      </c>
      <c r="I53" s="0" t="s">
        <v>55</v>
      </c>
      <c r="J53" s="0" t="s">
        <v>56</v>
      </c>
    </row>
    <row r="54" customFormat="false" ht="12.8" hidden="false" customHeight="false" outlineLevel="0" collapsed="false">
      <c r="B54" s="0" t="s">
        <v>16</v>
      </c>
      <c r="C54" s="0" t="s">
        <v>17</v>
      </c>
      <c r="D54" s="0" t="s">
        <v>18</v>
      </c>
      <c r="E54" s="0" t="n">
        <v>6</v>
      </c>
      <c r="F54" s="0" t="n">
        <v>6.5</v>
      </c>
      <c r="G54" s="0" t="n">
        <v>7</v>
      </c>
      <c r="H54" s="0" t="n">
        <v>7.5</v>
      </c>
      <c r="I54" s="0" t="n">
        <v>8</v>
      </c>
      <c r="J54" s="0" t="n">
        <v>8.5</v>
      </c>
    </row>
    <row r="55" customFormat="false" ht="12.8" hidden="false" customHeight="false" outlineLevel="0" collapsed="false">
      <c r="A55" s="0" t="s">
        <v>20</v>
      </c>
      <c r="C55" s="0" t="s">
        <v>21</v>
      </c>
      <c r="D55" s="0" t="s">
        <v>22</v>
      </c>
      <c r="E55" s="0" t="n">
        <v>6.65</v>
      </c>
      <c r="F55" s="0" t="n">
        <v>6.09</v>
      </c>
      <c r="G55" s="0" t="n">
        <v>6.21</v>
      </c>
      <c r="H55" s="0" t="n">
        <v>6.73</v>
      </c>
      <c r="I55" s="0" t="n">
        <v>5.94</v>
      </c>
      <c r="J55" s="0" t="n">
        <v>4.07</v>
      </c>
    </row>
    <row r="56" customFormat="false" ht="12.8" hidden="false" customHeight="false" outlineLevel="0" collapsed="false">
      <c r="A56" s="0" t="s">
        <v>23</v>
      </c>
      <c r="C56" s="0" t="s">
        <v>24</v>
      </c>
      <c r="D56" s="0" t="s">
        <v>22</v>
      </c>
      <c r="E56" s="0" t="n">
        <v>10.36</v>
      </c>
      <c r="F56" s="0" t="n">
        <v>9.7</v>
      </c>
      <c r="G56" s="0" t="n">
        <v>9.22</v>
      </c>
      <c r="H56" s="0" t="n">
        <v>8.72</v>
      </c>
      <c r="I56" s="0" t="n">
        <v>6.88</v>
      </c>
      <c r="J56" s="0" t="n">
        <v>4.37</v>
      </c>
    </row>
    <row r="57" customFormat="false" ht="12.8" hidden="false" customHeight="false" outlineLevel="0" collapsed="false">
      <c r="A57" s="0" t="s">
        <v>25</v>
      </c>
      <c r="C57" s="0" t="s">
        <v>26</v>
      </c>
      <c r="D57" s="0" t="s">
        <v>22</v>
      </c>
      <c r="E57" s="0" t="n">
        <v>9.95</v>
      </c>
      <c r="F57" s="0" t="n">
        <v>9.23</v>
      </c>
      <c r="G57" s="0" t="n">
        <v>9.18</v>
      </c>
      <c r="H57" s="0" t="n">
        <v>9.53</v>
      </c>
      <c r="I57" s="0" t="n">
        <v>8.08</v>
      </c>
      <c r="J57" s="0" t="n">
        <v>5.3</v>
      </c>
    </row>
    <row r="58" customFormat="false" ht="12.8" hidden="false" customHeight="false" outlineLevel="0" collapsed="false">
      <c r="A58" s="0" t="s">
        <v>27</v>
      </c>
      <c r="C58" s="0" t="s">
        <v>28</v>
      </c>
      <c r="D58" s="0" t="s">
        <v>22</v>
      </c>
      <c r="E58" s="0" t="n">
        <v>11.2</v>
      </c>
      <c r="F58" s="0" t="n">
        <v>10.42</v>
      </c>
      <c r="G58" s="0" t="n">
        <v>9.4</v>
      </c>
      <c r="H58" s="0" t="n">
        <v>9.19</v>
      </c>
      <c r="I58" s="0" t="n">
        <v>7.73</v>
      </c>
      <c r="J58" s="0" t="n">
        <v>5.16</v>
      </c>
    </row>
    <row r="59" customFormat="false" ht="12.8" hidden="false" customHeight="false" outlineLevel="0" collapsed="false">
      <c r="A59" s="0" t="s">
        <v>29</v>
      </c>
      <c r="C59" s="0" t="s">
        <v>30</v>
      </c>
      <c r="D59" s="0" t="s">
        <v>22</v>
      </c>
      <c r="E59" s="0" t="n">
        <v>11.05</v>
      </c>
      <c r="F59" s="0" t="n">
        <v>10.83</v>
      </c>
      <c r="G59" s="0" t="n">
        <v>9.85</v>
      </c>
      <c r="H59" s="0" t="n">
        <v>9.99</v>
      </c>
      <c r="I59" s="0" t="n">
        <v>8.66</v>
      </c>
      <c r="J59" s="0" t="n">
        <v>5.82</v>
      </c>
    </row>
    <row r="60" customFormat="false" ht="12.8" hidden="false" customHeight="false" outlineLevel="0" collapsed="false">
      <c r="A60" s="0" t="s">
        <v>31</v>
      </c>
      <c r="C60" s="0" t="s">
        <v>32</v>
      </c>
      <c r="D60" s="0" t="s">
        <v>22</v>
      </c>
      <c r="E60" s="0" t="n">
        <v>10.35</v>
      </c>
      <c r="F60" s="0" t="n">
        <v>10.05</v>
      </c>
      <c r="G60" s="0" t="n">
        <v>8.99</v>
      </c>
      <c r="H60" s="0" t="n">
        <v>10.09</v>
      </c>
      <c r="I60" s="0" t="n">
        <v>9.46</v>
      </c>
      <c r="J60" s="0" t="n">
        <v>6.46</v>
      </c>
    </row>
    <row r="61" customFormat="false" ht="12.8" hidden="false" customHeight="false" outlineLevel="0" collapsed="false">
      <c r="D61" s="0" t="s">
        <v>1</v>
      </c>
      <c r="E61" s="0" t="s">
        <v>3</v>
      </c>
      <c r="F61" s="0" t="s">
        <v>3</v>
      </c>
      <c r="G61" s="0" t="s">
        <v>3</v>
      </c>
      <c r="H61" s="0" t="s">
        <v>3</v>
      </c>
      <c r="I61" s="0" t="s">
        <v>3</v>
      </c>
      <c r="J61" s="0" t="s">
        <v>3</v>
      </c>
    </row>
    <row r="62" customFormat="false" ht="12.8" hidden="false" customHeight="false" outlineLevel="0" collapsed="false">
      <c r="D62" s="0" t="s">
        <v>4</v>
      </c>
      <c r="E62" s="0" t="s">
        <v>6</v>
      </c>
      <c r="F62" s="0" t="s">
        <v>6</v>
      </c>
      <c r="G62" s="0" t="s">
        <v>6</v>
      </c>
      <c r="H62" s="0" t="s">
        <v>6</v>
      </c>
      <c r="I62" s="0" t="s">
        <v>6</v>
      </c>
      <c r="J62" s="0" t="s">
        <v>6</v>
      </c>
    </row>
    <row r="63" customFormat="false" ht="12.8" hidden="false" customHeight="false" outlineLevel="0" collapsed="false">
      <c r="D63" s="0" t="s">
        <v>7</v>
      </c>
      <c r="E63" s="0" t="s">
        <v>9</v>
      </c>
      <c r="F63" s="0" t="s">
        <v>9</v>
      </c>
      <c r="G63" s="0" t="s">
        <v>9</v>
      </c>
      <c r="H63" s="0" t="s">
        <v>9</v>
      </c>
      <c r="I63" s="0" t="s">
        <v>9</v>
      </c>
      <c r="J63" s="0" t="s">
        <v>9</v>
      </c>
    </row>
    <row r="64" customFormat="false" ht="12.8" hidden="false" customHeight="false" outlineLevel="0" collapsed="false">
      <c r="E64" s="0" t="s">
        <v>57</v>
      </c>
      <c r="F64" s="0" t="s">
        <v>58</v>
      </c>
      <c r="G64" s="0" t="s">
        <v>59</v>
      </c>
      <c r="H64" s="0" t="s">
        <v>60</v>
      </c>
      <c r="I64" s="0" t="s">
        <v>61</v>
      </c>
      <c r="J64" s="0" t="s">
        <v>62</v>
      </c>
    </row>
    <row r="65" customFormat="false" ht="12.8" hidden="false" customHeight="false" outlineLevel="0" collapsed="false">
      <c r="B65" s="0" t="s">
        <v>16</v>
      </c>
      <c r="C65" s="0" t="s">
        <v>17</v>
      </c>
      <c r="D65" s="0" t="s">
        <v>18</v>
      </c>
      <c r="E65" s="0" t="n">
        <v>9</v>
      </c>
      <c r="F65" s="0" t="n">
        <v>9.5</v>
      </c>
      <c r="G65" s="0" t="n">
        <v>10</v>
      </c>
      <c r="H65" s="0" t="n">
        <v>10.5</v>
      </c>
      <c r="I65" s="0" t="n">
        <v>11</v>
      </c>
      <c r="J65" s="0" t="n">
        <v>11.5</v>
      </c>
    </row>
    <row r="66" customFormat="false" ht="12.8" hidden="false" customHeight="false" outlineLevel="0" collapsed="false">
      <c r="A66" s="0" t="s">
        <v>20</v>
      </c>
      <c r="C66" s="0" t="s">
        <v>21</v>
      </c>
      <c r="D66" s="0" t="s">
        <v>22</v>
      </c>
      <c r="E66" s="0" t="n">
        <v>2.2</v>
      </c>
      <c r="F66" s="0" t="n">
        <v>1.22</v>
      </c>
      <c r="G66" s="0" t="n">
        <v>0.94</v>
      </c>
      <c r="H66" s="0" t="n">
        <v>0.93</v>
      </c>
      <c r="I66" s="0" t="n">
        <v>0.92</v>
      </c>
      <c r="J66" s="0" t="n">
        <v>0.85</v>
      </c>
    </row>
    <row r="67" customFormat="false" ht="12.8" hidden="false" customHeight="false" outlineLevel="0" collapsed="false">
      <c r="A67" s="0" t="s">
        <v>23</v>
      </c>
      <c r="C67" s="0" t="s">
        <v>24</v>
      </c>
      <c r="D67" s="0" t="s">
        <v>22</v>
      </c>
      <c r="E67" s="0" t="n">
        <v>2.24</v>
      </c>
      <c r="F67" s="0" t="n">
        <v>1.17</v>
      </c>
      <c r="G67" s="0" t="n">
        <v>0.88</v>
      </c>
      <c r="H67" s="0" t="n">
        <v>0.88</v>
      </c>
      <c r="I67" s="0" t="n">
        <v>0.88</v>
      </c>
      <c r="J67" s="0" t="n">
        <v>0.8</v>
      </c>
    </row>
    <row r="68" customFormat="false" ht="12.8" hidden="false" customHeight="false" outlineLevel="0" collapsed="false">
      <c r="A68" s="0" t="s">
        <v>25</v>
      </c>
      <c r="C68" s="0" t="s">
        <v>26</v>
      </c>
      <c r="D68" s="0" t="s">
        <v>22</v>
      </c>
      <c r="E68" s="0" t="n">
        <v>2.72</v>
      </c>
      <c r="F68" s="0" t="n">
        <v>1.44</v>
      </c>
      <c r="G68" s="0" t="n">
        <v>1.14</v>
      </c>
      <c r="H68" s="0" t="n">
        <v>1.18</v>
      </c>
      <c r="I68" s="0" t="n">
        <v>1.19</v>
      </c>
      <c r="J68" s="0" t="n">
        <v>1.09</v>
      </c>
    </row>
    <row r="69" customFormat="false" ht="12.8" hidden="false" customHeight="false" outlineLevel="0" collapsed="false">
      <c r="A69" s="0" t="s">
        <v>27</v>
      </c>
      <c r="C69" s="0" t="s">
        <v>28</v>
      </c>
      <c r="D69" s="0" t="s">
        <v>22</v>
      </c>
      <c r="E69" s="0" t="n">
        <v>2.71</v>
      </c>
      <c r="F69" s="0" t="n">
        <v>1.43</v>
      </c>
      <c r="G69" s="0" t="n">
        <v>1.11</v>
      </c>
      <c r="H69" s="0" t="n">
        <v>1.12</v>
      </c>
      <c r="I69" s="0" t="n">
        <v>1.13</v>
      </c>
      <c r="J69" s="0" t="n">
        <v>1.03</v>
      </c>
    </row>
    <row r="70" customFormat="false" ht="12.8" hidden="false" customHeight="false" outlineLevel="0" collapsed="false">
      <c r="A70" s="0" t="s">
        <v>29</v>
      </c>
      <c r="C70" s="0" t="s">
        <v>30</v>
      </c>
      <c r="D70" s="0" t="s">
        <v>22</v>
      </c>
      <c r="E70" s="0" t="n">
        <v>3.05</v>
      </c>
      <c r="F70" s="0" t="n">
        <v>1.67</v>
      </c>
      <c r="G70" s="0" t="n">
        <v>1.33</v>
      </c>
      <c r="H70" s="0" t="n">
        <v>1.35</v>
      </c>
      <c r="I70" s="0" t="n">
        <v>1.33</v>
      </c>
      <c r="J70" s="0" t="n">
        <v>1.19</v>
      </c>
    </row>
    <row r="71" customFormat="false" ht="12.8" hidden="false" customHeight="false" outlineLevel="0" collapsed="false">
      <c r="A71" s="0" t="s">
        <v>31</v>
      </c>
      <c r="C71" s="0" t="s">
        <v>32</v>
      </c>
      <c r="D71" s="0" t="s">
        <v>22</v>
      </c>
      <c r="E71" s="0" t="n">
        <v>3.37</v>
      </c>
      <c r="F71" s="0" t="n">
        <v>2.03</v>
      </c>
      <c r="G71" s="0" t="n">
        <v>1.84</v>
      </c>
      <c r="H71" s="0" t="n">
        <v>1.92</v>
      </c>
      <c r="I71" s="0" t="n">
        <v>1.87</v>
      </c>
      <c r="J71" s="0" t="n">
        <v>1.64</v>
      </c>
    </row>
    <row r="72" customFormat="false" ht="12.8" hidden="false" customHeight="false" outlineLevel="0" collapsed="false">
      <c r="D72" s="0" t="s">
        <v>1</v>
      </c>
      <c r="E72" s="0" t="s">
        <v>3</v>
      </c>
      <c r="F72" s="0" t="s">
        <v>3</v>
      </c>
      <c r="G72" s="0" t="s">
        <v>3</v>
      </c>
      <c r="H72" s="0" t="s">
        <v>3</v>
      </c>
      <c r="I72" s="0" t="s">
        <v>3</v>
      </c>
      <c r="J72" s="0" t="s">
        <v>3</v>
      </c>
    </row>
    <row r="73" customFormat="false" ht="12.8" hidden="false" customHeight="false" outlineLevel="0" collapsed="false">
      <c r="D73" s="0" t="s">
        <v>4</v>
      </c>
      <c r="E73" s="0" t="s">
        <v>6</v>
      </c>
      <c r="F73" s="0" t="s">
        <v>6</v>
      </c>
      <c r="G73" s="0" t="s">
        <v>6</v>
      </c>
      <c r="H73" s="0" t="s">
        <v>6</v>
      </c>
      <c r="I73" s="0" t="s">
        <v>6</v>
      </c>
      <c r="J73" s="0" t="s">
        <v>6</v>
      </c>
    </row>
    <row r="74" customFormat="false" ht="12.8" hidden="false" customHeight="false" outlineLevel="0" collapsed="false">
      <c r="D74" s="0" t="s">
        <v>7</v>
      </c>
      <c r="E74" s="0" t="s">
        <v>9</v>
      </c>
      <c r="F74" s="0" t="s">
        <v>9</v>
      </c>
      <c r="G74" s="0" t="s">
        <v>9</v>
      </c>
      <c r="H74" s="0" t="s">
        <v>9</v>
      </c>
      <c r="I74" s="0" t="s">
        <v>9</v>
      </c>
      <c r="J74" s="0" t="s">
        <v>9</v>
      </c>
    </row>
    <row r="75" customFormat="false" ht="12.8" hidden="false" customHeight="false" outlineLevel="0" collapsed="false">
      <c r="E75" s="0" t="s">
        <v>63</v>
      </c>
      <c r="F75" s="0" t="s">
        <v>64</v>
      </c>
      <c r="G75" s="0" t="s">
        <v>65</v>
      </c>
      <c r="H75" s="0" t="s">
        <v>66</v>
      </c>
      <c r="I75" s="0" t="s">
        <v>67</v>
      </c>
      <c r="J75" s="0" t="s">
        <v>68</v>
      </c>
    </row>
    <row r="76" customFormat="false" ht="12.8" hidden="false" customHeight="false" outlineLevel="0" collapsed="false">
      <c r="B76" s="0" t="s">
        <v>16</v>
      </c>
      <c r="C76" s="0" t="s">
        <v>17</v>
      </c>
      <c r="D76" s="0" t="s">
        <v>18</v>
      </c>
      <c r="E76" s="0" t="n">
        <v>12</v>
      </c>
      <c r="F76" s="0" t="n">
        <v>12.5</v>
      </c>
      <c r="G76" s="0" t="n">
        <v>13</v>
      </c>
      <c r="H76" s="0" t="n">
        <v>13.5</v>
      </c>
      <c r="I76" s="0" t="n">
        <v>14</v>
      </c>
      <c r="J76" s="0" t="n">
        <v>14.5</v>
      </c>
    </row>
    <row r="77" customFormat="false" ht="12.8" hidden="false" customHeight="false" outlineLevel="0" collapsed="false">
      <c r="A77" s="0" t="s">
        <v>20</v>
      </c>
      <c r="C77" s="0" t="s">
        <v>21</v>
      </c>
      <c r="D77" s="0" t="s">
        <v>22</v>
      </c>
      <c r="E77" s="0" t="n">
        <v>0.71</v>
      </c>
      <c r="F77" s="0" t="n">
        <v>0.53</v>
      </c>
      <c r="G77" s="0" t="n">
        <v>0.38</v>
      </c>
      <c r="H77" s="0" t="n">
        <v>0.23</v>
      </c>
      <c r="I77" s="0" t="n">
        <v>0.09</v>
      </c>
      <c r="J77" s="0" t="n">
        <v>0.01</v>
      </c>
    </row>
    <row r="78" customFormat="false" ht="12.8" hidden="false" customHeight="false" outlineLevel="0" collapsed="false">
      <c r="A78" s="0" t="s">
        <v>23</v>
      </c>
      <c r="C78" s="0" t="s">
        <v>24</v>
      </c>
      <c r="D78" s="0" t="s">
        <v>22</v>
      </c>
      <c r="E78" s="0" t="n">
        <v>0.67</v>
      </c>
      <c r="F78" s="0" t="n">
        <v>0.5</v>
      </c>
      <c r="G78" s="0" t="n">
        <v>0.36</v>
      </c>
      <c r="H78" s="0" t="n">
        <v>0.22</v>
      </c>
      <c r="I78" s="0" t="n">
        <v>0.09</v>
      </c>
      <c r="J78" s="0" t="n">
        <v>0.01</v>
      </c>
    </row>
    <row r="79" customFormat="false" ht="12.8" hidden="false" customHeight="false" outlineLevel="0" collapsed="false">
      <c r="A79" s="0" t="s">
        <v>25</v>
      </c>
      <c r="C79" s="0" t="s">
        <v>26</v>
      </c>
      <c r="D79" s="0" t="s">
        <v>22</v>
      </c>
      <c r="E79" s="0" t="n">
        <v>0.9</v>
      </c>
      <c r="F79" s="0" t="n">
        <v>0.66</v>
      </c>
      <c r="G79" s="0" t="n">
        <v>0.46</v>
      </c>
      <c r="H79" s="0" t="n">
        <v>0.28</v>
      </c>
      <c r="I79" s="0" t="n">
        <v>0.11</v>
      </c>
      <c r="J79" s="0" t="n">
        <v>0.01</v>
      </c>
    </row>
    <row r="80" customFormat="false" ht="12.8" hidden="false" customHeight="false" outlineLevel="0" collapsed="false">
      <c r="A80" s="0" t="s">
        <v>27</v>
      </c>
      <c r="C80" s="0" t="s">
        <v>28</v>
      </c>
      <c r="D80" s="0" t="s">
        <v>22</v>
      </c>
      <c r="E80" s="0" t="n">
        <v>0.85</v>
      </c>
      <c r="F80" s="0" t="n">
        <v>0.62</v>
      </c>
      <c r="G80" s="0" t="n">
        <v>0.44</v>
      </c>
      <c r="H80" s="0" t="n">
        <v>0.26</v>
      </c>
      <c r="I80" s="0" t="n">
        <v>0.1</v>
      </c>
      <c r="J80" s="0" t="n">
        <v>0.01</v>
      </c>
    </row>
    <row r="81" customFormat="false" ht="12.8" hidden="false" customHeight="false" outlineLevel="0" collapsed="false">
      <c r="A81" s="0" t="s">
        <v>29</v>
      </c>
      <c r="C81" s="0" t="s">
        <v>30</v>
      </c>
      <c r="D81" s="0" t="s">
        <v>22</v>
      </c>
      <c r="E81" s="0" t="n">
        <v>0.96</v>
      </c>
      <c r="F81" s="0" t="n">
        <v>0.68</v>
      </c>
      <c r="G81" s="0" t="n">
        <v>0.47</v>
      </c>
      <c r="H81" s="0" t="n">
        <v>0.27</v>
      </c>
      <c r="I81" s="0" t="n">
        <v>0.11</v>
      </c>
      <c r="J81" s="0" t="n">
        <v>0.01</v>
      </c>
    </row>
    <row r="82" customFormat="false" ht="12.8" hidden="false" customHeight="false" outlineLevel="0" collapsed="false">
      <c r="A82" s="0" t="s">
        <v>31</v>
      </c>
      <c r="C82" s="0" t="s">
        <v>32</v>
      </c>
      <c r="D82" s="0" t="s">
        <v>22</v>
      </c>
      <c r="E82" s="0" t="n">
        <v>1.27</v>
      </c>
      <c r="F82" s="0" t="n">
        <v>0.83</v>
      </c>
      <c r="G82" s="0" t="n">
        <v>0.52</v>
      </c>
      <c r="H82" s="0" t="n">
        <v>0.28</v>
      </c>
      <c r="I82" s="0" t="n">
        <v>0.1</v>
      </c>
      <c r="J82" s="0" t="n">
        <v>0.01</v>
      </c>
    </row>
    <row r="83" customFormat="false" ht="12.8" hidden="false" customHeight="false" outlineLevel="0" collapsed="false">
      <c r="D83" s="0" t="s">
        <v>1</v>
      </c>
      <c r="E83" s="0" t="s">
        <v>3</v>
      </c>
    </row>
    <row r="84" customFormat="false" ht="12.8" hidden="false" customHeight="false" outlineLevel="0" collapsed="false">
      <c r="D84" s="0" t="s">
        <v>4</v>
      </c>
      <c r="E84" s="0" t="s">
        <v>6</v>
      </c>
    </row>
    <row r="85" customFormat="false" ht="12.8" hidden="false" customHeight="false" outlineLevel="0" collapsed="false">
      <c r="D85" s="0" t="s">
        <v>7</v>
      </c>
      <c r="E85" s="0" t="s">
        <v>9</v>
      </c>
    </row>
    <row r="86" customFormat="false" ht="12.8" hidden="false" customHeight="false" outlineLevel="0" collapsed="false">
      <c r="E86" s="0" t="s">
        <v>69</v>
      </c>
    </row>
    <row r="87" customFormat="false" ht="12.8" hidden="false" customHeight="false" outlineLevel="0" collapsed="false">
      <c r="B87" s="0" t="s">
        <v>16</v>
      </c>
      <c r="C87" s="0" t="s">
        <v>17</v>
      </c>
      <c r="D87" s="0" t="s">
        <v>18</v>
      </c>
      <c r="E87" s="0" t="s">
        <v>70</v>
      </c>
    </row>
    <row r="88" customFormat="false" ht="12.8" hidden="false" customHeight="false" outlineLevel="0" collapsed="false">
      <c r="A88" s="0" t="s">
        <v>20</v>
      </c>
      <c r="C88" s="0" t="s">
        <v>21</v>
      </c>
      <c r="D88" s="0" t="s">
        <v>22</v>
      </c>
      <c r="E88" s="0" t="n">
        <v>0</v>
      </c>
    </row>
    <row r="89" customFormat="false" ht="12.8" hidden="false" customHeight="false" outlineLevel="0" collapsed="false">
      <c r="A89" s="0" t="s">
        <v>23</v>
      </c>
      <c r="C89" s="0" t="s">
        <v>24</v>
      </c>
      <c r="D89" s="0" t="s">
        <v>22</v>
      </c>
      <c r="E89" s="0" t="n">
        <v>0</v>
      </c>
    </row>
    <row r="90" customFormat="false" ht="12.8" hidden="false" customHeight="false" outlineLevel="0" collapsed="false">
      <c r="A90" s="0" t="s">
        <v>25</v>
      </c>
      <c r="C90" s="0" t="s">
        <v>26</v>
      </c>
      <c r="D90" s="0" t="s">
        <v>22</v>
      </c>
      <c r="E90" s="0" t="n">
        <v>0</v>
      </c>
    </row>
    <row r="91" customFormat="false" ht="12.8" hidden="false" customHeight="false" outlineLevel="0" collapsed="false">
      <c r="A91" s="0" t="s">
        <v>27</v>
      </c>
      <c r="C91" s="0" t="s">
        <v>28</v>
      </c>
      <c r="D91" s="0" t="s">
        <v>22</v>
      </c>
      <c r="E91" s="0" t="n">
        <v>0</v>
      </c>
    </row>
    <row r="92" customFormat="false" ht="12.8" hidden="false" customHeight="false" outlineLevel="0" collapsed="false">
      <c r="A92" s="0" t="s">
        <v>29</v>
      </c>
      <c r="C92" s="0" t="s">
        <v>30</v>
      </c>
      <c r="D92" s="0" t="s">
        <v>22</v>
      </c>
      <c r="E92" s="0" t="n">
        <v>0</v>
      </c>
    </row>
    <row r="93" customFormat="false" ht="12.8" hidden="false" customHeight="false" outlineLevel="0" collapsed="false">
      <c r="A93" s="0" t="s">
        <v>31</v>
      </c>
      <c r="C93" s="0" t="s">
        <v>32</v>
      </c>
      <c r="D93" s="0" t="s">
        <v>22</v>
      </c>
      <c r="E93" s="0" t="n">
        <v>0</v>
      </c>
    </row>
    <row r="94" customFormat="false" ht="12.8" hidden="false" customHeight="false" outlineLevel="0" collapsed="false">
      <c r="D94" s="0" t="s">
        <v>1</v>
      </c>
      <c r="H94" s="0" t="s">
        <v>71</v>
      </c>
    </row>
    <row r="95" customFormat="false" ht="12.8" hidden="false" customHeight="false" outlineLevel="0" collapsed="false">
      <c r="D95" s="0" t="s">
        <v>4</v>
      </c>
      <c r="H95" s="0" t="s">
        <v>72</v>
      </c>
    </row>
    <row r="96" customFormat="false" ht="12.8" hidden="false" customHeight="false" outlineLevel="0" collapsed="false">
      <c r="D96" s="0" t="s">
        <v>73</v>
      </c>
      <c r="E96" s="0" t="n">
        <v>0.5</v>
      </c>
      <c r="F96" s="0" t="n">
        <v>0.04</v>
      </c>
      <c r="G96" s="0" t="n">
        <v>0.5</v>
      </c>
      <c r="H96" s="0" t="s">
        <v>74</v>
      </c>
      <c r="I96" s="0" t="n">
        <v>0.5</v>
      </c>
      <c r="J96" s="0" t="n">
        <v>0.5</v>
      </c>
      <c r="K96" s="0" t="n">
        <v>2</v>
      </c>
    </row>
    <row r="97" customFormat="false" ht="12.8" hidden="false" customHeight="false" outlineLevel="0" collapsed="false">
      <c r="D97" s="0" t="s">
        <v>7</v>
      </c>
      <c r="E97" s="0" t="s">
        <v>8</v>
      </c>
      <c r="F97" s="0" t="s">
        <v>8</v>
      </c>
      <c r="G97" s="0" t="s">
        <v>8</v>
      </c>
      <c r="H97" s="0" t="s">
        <v>75</v>
      </c>
      <c r="I97" s="0" t="s">
        <v>8</v>
      </c>
      <c r="J97" s="0" t="s">
        <v>8</v>
      </c>
      <c r="K97" s="0" t="s">
        <v>8</v>
      </c>
    </row>
    <row r="98" customFormat="false" ht="12.8" hidden="false" customHeight="false" outlineLevel="0" collapsed="false">
      <c r="B98" s="0" t="s">
        <v>16</v>
      </c>
      <c r="C98" s="0" t="s">
        <v>17</v>
      </c>
      <c r="D98" s="0" t="s">
        <v>18</v>
      </c>
      <c r="E98" s="0" t="s">
        <v>76</v>
      </c>
      <c r="F98" s="0" t="s">
        <v>77</v>
      </c>
      <c r="G98" s="0" t="s">
        <v>78</v>
      </c>
      <c r="H98" s="0" t="s">
        <v>79</v>
      </c>
      <c r="I98" s="0" t="s">
        <v>80</v>
      </c>
      <c r="J98" s="0" t="s">
        <v>81</v>
      </c>
      <c r="K98" s="0" t="s">
        <v>82</v>
      </c>
    </row>
    <row r="99" customFormat="false" ht="12.8" hidden="false" customHeight="false" outlineLevel="0" collapsed="false">
      <c r="A99" s="0" t="s">
        <v>20</v>
      </c>
      <c r="C99" s="0" t="s">
        <v>21</v>
      </c>
      <c r="D99" s="0" t="s">
        <v>22</v>
      </c>
      <c r="E99" s="0" t="n">
        <v>27.1</v>
      </c>
      <c r="F99" s="0" t="n">
        <v>0.36</v>
      </c>
      <c r="G99" s="0" t="n">
        <v>47</v>
      </c>
      <c r="H99" s="0" t="s">
        <v>83</v>
      </c>
      <c r="I99" s="0" t="n">
        <v>20.7</v>
      </c>
      <c r="J99" s="0" t="n">
        <v>286</v>
      </c>
      <c r="K99" s="0" t="n">
        <v>206</v>
      </c>
    </row>
    <row r="100" customFormat="false" ht="12.8" hidden="false" customHeight="false" outlineLevel="0" collapsed="false">
      <c r="A100" s="0" t="s">
        <v>23</v>
      </c>
      <c r="C100" s="0" t="s">
        <v>24</v>
      </c>
      <c r="D100" s="0" t="s">
        <v>22</v>
      </c>
      <c r="E100" s="0" t="n">
        <v>32.9</v>
      </c>
      <c r="F100" s="0" t="n">
        <v>0.39</v>
      </c>
      <c r="G100" s="0" t="n">
        <v>49.3</v>
      </c>
      <c r="H100" s="0" t="s">
        <v>84</v>
      </c>
      <c r="I100" s="0" t="n">
        <v>29.7</v>
      </c>
      <c r="J100" s="0" t="n">
        <v>151</v>
      </c>
      <c r="K100" s="0" t="n">
        <v>248</v>
      </c>
    </row>
    <row r="101" customFormat="false" ht="12.8" hidden="false" customHeight="false" outlineLevel="0" collapsed="false">
      <c r="A101" s="0" t="s">
        <v>25</v>
      </c>
      <c r="C101" s="0" t="s">
        <v>26</v>
      </c>
      <c r="D101" s="0" t="s">
        <v>22</v>
      </c>
      <c r="E101" s="0" t="n">
        <v>25.2</v>
      </c>
      <c r="F101" s="0" t="n">
        <v>0.42</v>
      </c>
      <c r="G101" s="0" t="n">
        <v>58.1</v>
      </c>
      <c r="H101" s="0" t="s">
        <v>85</v>
      </c>
      <c r="I101" s="0" t="n">
        <v>30.9</v>
      </c>
      <c r="J101" s="0" t="n">
        <v>151</v>
      </c>
      <c r="K101" s="0" t="n">
        <v>249</v>
      </c>
    </row>
    <row r="102" customFormat="false" ht="12.8" hidden="false" customHeight="false" outlineLevel="0" collapsed="false">
      <c r="A102" s="0" t="s">
        <v>27</v>
      </c>
      <c r="C102" s="0" t="s">
        <v>28</v>
      </c>
      <c r="D102" s="0" t="s">
        <v>22</v>
      </c>
      <c r="E102" s="0" t="n">
        <v>31</v>
      </c>
      <c r="F102" s="0" t="n">
        <v>0.46</v>
      </c>
      <c r="G102" s="0" t="n">
        <v>51.9</v>
      </c>
      <c r="H102" s="0" t="s">
        <v>86</v>
      </c>
      <c r="I102" s="0" t="n">
        <v>29.3</v>
      </c>
      <c r="J102" s="0" t="n">
        <v>139</v>
      </c>
      <c r="K102" s="0" t="n">
        <v>235</v>
      </c>
    </row>
    <row r="103" customFormat="false" ht="12.8" hidden="false" customHeight="false" outlineLevel="0" collapsed="false">
      <c r="A103" s="0" t="s">
        <v>29</v>
      </c>
      <c r="C103" s="0" t="s">
        <v>30</v>
      </c>
      <c r="D103" s="0" t="s">
        <v>22</v>
      </c>
      <c r="E103" s="0" t="n">
        <v>29.7</v>
      </c>
      <c r="F103" s="0" t="n">
        <v>0.42</v>
      </c>
      <c r="G103" s="0" t="n">
        <v>51.1</v>
      </c>
      <c r="H103" s="0" t="s">
        <v>87</v>
      </c>
      <c r="I103" s="0" t="n">
        <v>29.1</v>
      </c>
      <c r="J103" s="0" t="n">
        <v>136</v>
      </c>
      <c r="K103" s="0" t="n">
        <v>226</v>
      </c>
    </row>
    <row r="104" customFormat="false" ht="12.8" hidden="false" customHeight="false" outlineLevel="0" collapsed="false">
      <c r="A104" s="0" t="s">
        <v>31</v>
      </c>
      <c r="C104" s="0" t="s">
        <v>32</v>
      </c>
      <c r="D104" s="0" t="s">
        <v>22</v>
      </c>
      <c r="E104" s="0" t="n">
        <v>25.4</v>
      </c>
      <c r="F104" s="0" t="n">
        <v>0.24</v>
      </c>
      <c r="G104" s="0" t="n">
        <v>51.2</v>
      </c>
      <c r="H104" s="0" t="s">
        <v>88</v>
      </c>
      <c r="I104" s="0" t="n">
        <v>30.7</v>
      </c>
      <c r="J104" s="0" t="n">
        <v>130</v>
      </c>
      <c r="K104" s="0" t="n">
        <v>212</v>
      </c>
    </row>
    <row r="105" customFormat="false" ht="12.8" hidden="false" customHeight="false" outlineLevel="0" collapsed="false">
      <c r="C105" s="0" t="s">
        <v>89</v>
      </c>
      <c r="E105" s="0" t="n">
        <v>98</v>
      </c>
      <c r="F105" s="0" t="n">
        <v>92</v>
      </c>
      <c r="G105" s="0" t="n">
        <v>99</v>
      </c>
      <c r="H105" s="0" t="s">
        <v>90</v>
      </c>
      <c r="I105" s="0" t="n">
        <v>100</v>
      </c>
      <c r="J105" s="0" t="n">
        <v>97</v>
      </c>
      <c r="K105" s="0" t="n">
        <v>97</v>
      </c>
    </row>
    <row r="106" customFormat="false" ht="12.8" hidden="false" customHeight="false" outlineLevel="0" collapsed="false">
      <c r="D106" s="0" t="s">
        <v>91</v>
      </c>
      <c r="E106" s="0" t="s">
        <v>92</v>
      </c>
      <c r="F106" s="0" t="s">
        <v>93</v>
      </c>
      <c r="G106" s="0" t="s">
        <v>92</v>
      </c>
      <c r="H106" s="0" t="s">
        <v>94</v>
      </c>
      <c r="I106" s="0" t="s">
        <v>92</v>
      </c>
      <c r="J106" s="0" t="s">
        <v>92</v>
      </c>
      <c r="K106" s="0" t="s">
        <v>95</v>
      </c>
    </row>
    <row r="107" customFormat="false" ht="12.8" hidden="false" customHeight="false" outlineLevel="0" collapsed="false">
      <c r="D107" s="0" t="s">
        <v>1</v>
      </c>
      <c r="F107" s="0" t="s">
        <v>71</v>
      </c>
    </row>
    <row r="108" customFormat="false" ht="12.8" hidden="false" customHeight="false" outlineLevel="0" collapsed="false">
      <c r="D108" s="0" t="s">
        <v>4</v>
      </c>
      <c r="F108" s="0" t="s">
        <v>96</v>
      </c>
    </row>
    <row r="109" customFormat="false" ht="12.8" hidden="false" customHeight="false" outlineLevel="0" collapsed="false">
      <c r="D109" s="0" t="s">
        <v>73</v>
      </c>
      <c r="E109" s="0" t="n">
        <v>0.001</v>
      </c>
      <c r="F109" s="0" t="n">
        <v>0.001</v>
      </c>
    </row>
    <row r="110" customFormat="false" ht="12.8" hidden="false" customHeight="false" outlineLevel="0" collapsed="false">
      <c r="D110" s="0" t="s">
        <v>7</v>
      </c>
      <c r="E110" s="0" t="s">
        <v>8</v>
      </c>
      <c r="F110" s="0" t="s">
        <v>8</v>
      </c>
    </row>
    <row r="111" customFormat="false" ht="12.8" hidden="false" customHeight="false" outlineLevel="0" collapsed="false">
      <c r="B111" s="0" t="s">
        <v>16</v>
      </c>
      <c r="C111" s="0" t="s">
        <v>17</v>
      </c>
      <c r="D111" s="0" t="s">
        <v>18</v>
      </c>
      <c r="E111" s="0" t="s">
        <v>97</v>
      </c>
      <c r="F111" s="0" t="s">
        <v>98</v>
      </c>
    </row>
    <row r="112" customFormat="false" ht="12.8" hidden="false" customHeight="false" outlineLevel="0" collapsed="false">
      <c r="A112" s="0" t="s">
        <v>20</v>
      </c>
      <c r="C112" s="0" t="s">
        <v>21</v>
      </c>
      <c r="D112" s="0" t="s">
        <v>22</v>
      </c>
      <c r="E112" s="0" t="n">
        <v>0.016</v>
      </c>
      <c r="F112" s="0" t="n">
        <v>0.02</v>
      </c>
    </row>
    <row r="113" customFormat="false" ht="12.8" hidden="false" customHeight="false" outlineLevel="0" collapsed="false">
      <c r="A113" s="0" t="s">
        <v>23</v>
      </c>
      <c r="C113" s="0" t="s">
        <v>24</v>
      </c>
      <c r="D113" s="0" t="s">
        <v>22</v>
      </c>
      <c r="E113" s="0" t="n">
        <v>0.015</v>
      </c>
      <c r="F113" s="0" t="n">
        <v>0.033</v>
      </c>
    </row>
    <row r="114" customFormat="false" ht="12.8" hidden="false" customHeight="false" outlineLevel="0" collapsed="false">
      <c r="A114" s="0" t="s">
        <v>25</v>
      </c>
      <c r="C114" s="0" t="s">
        <v>26</v>
      </c>
      <c r="D114" s="0" t="s">
        <v>22</v>
      </c>
      <c r="E114" s="0" t="n">
        <v>0.031</v>
      </c>
      <c r="F114" s="0" t="n">
        <v>0.029</v>
      </c>
    </row>
    <row r="115" customFormat="false" ht="12.8" hidden="false" customHeight="false" outlineLevel="0" collapsed="false">
      <c r="A115" s="0" t="s">
        <v>27</v>
      </c>
      <c r="C115" s="0" t="s">
        <v>28</v>
      </c>
      <c r="D115" s="0" t="s">
        <v>22</v>
      </c>
      <c r="E115" s="0" t="n">
        <v>0.026</v>
      </c>
      <c r="F115" s="0" t="n">
        <v>0.031</v>
      </c>
    </row>
    <row r="116" customFormat="false" ht="12.8" hidden="false" customHeight="false" outlineLevel="0" collapsed="false">
      <c r="A116" s="0" t="s">
        <v>29</v>
      </c>
      <c r="C116" s="0" t="s">
        <v>30</v>
      </c>
      <c r="D116" s="0" t="s">
        <v>22</v>
      </c>
      <c r="E116" s="0" t="s">
        <v>99</v>
      </c>
      <c r="F116" s="0" t="n">
        <v>0.03</v>
      </c>
    </row>
    <row r="117" customFormat="false" ht="12.8" hidden="false" customHeight="false" outlineLevel="0" collapsed="false">
      <c r="A117" s="0" t="s">
        <v>31</v>
      </c>
      <c r="C117" s="0" t="s">
        <v>32</v>
      </c>
      <c r="D117" s="0" t="s">
        <v>22</v>
      </c>
      <c r="E117" s="0" t="n">
        <v>0.014</v>
      </c>
      <c r="F117" s="0" t="n">
        <v>0.025</v>
      </c>
    </row>
    <row r="118" customFormat="false" ht="12.8" hidden="false" customHeight="false" outlineLevel="0" collapsed="false">
      <c r="C118" s="0" t="s">
        <v>100</v>
      </c>
      <c r="E118" s="0" t="n">
        <v>101</v>
      </c>
      <c r="F118" s="0" t="n">
        <v>86</v>
      </c>
    </row>
    <row r="119" customFormat="false" ht="12.8" hidden="false" customHeight="false" outlineLevel="0" collapsed="false">
      <c r="D119" s="0" t="s">
        <v>91</v>
      </c>
      <c r="E119" s="0" t="s">
        <v>101</v>
      </c>
      <c r="F119" s="0" t="s">
        <v>101</v>
      </c>
    </row>
    <row r="120" customFormat="false" ht="12.8" hidden="false" customHeight="false" outlineLevel="0" collapsed="false">
      <c r="D120" s="0" t="s">
        <v>1</v>
      </c>
      <c r="E120" s="0" t="s">
        <v>102</v>
      </c>
      <c r="F120" s="0" t="s">
        <v>102</v>
      </c>
      <c r="G120" s="0" t="s">
        <v>102</v>
      </c>
      <c r="H120" s="0" t="s">
        <v>102</v>
      </c>
      <c r="I120" s="0" t="s">
        <v>102</v>
      </c>
      <c r="J120" s="0" t="s">
        <v>102</v>
      </c>
    </row>
    <row r="121" customFormat="false" ht="12.8" hidden="false" customHeight="false" outlineLevel="0" collapsed="false">
      <c r="D121" s="0" t="s">
        <v>4</v>
      </c>
      <c r="E121" s="0" t="s">
        <v>103</v>
      </c>
      <c r="F121" s="0" t="s">
        <v>103</v>
      </c>
      <c r="G121" s="0" t="s">
        <v>103</v>
      </c>
      <c r="H121" s="0" t="s">
        <v>103</v>
      </c>
      <c r="I121" s="0" t="s">
        <v>103</v>
      </c>
      <c r="J121" s="0" t="s">
        <v>103</v>
      </c>
    </row>
    <row r="122" customFormat="false" ht="12.8" hidden="false" customHeight="false" outlineLevel="0" collapsed="false">
      <c r="D122" s="0" t="s">
        <v>73</v>
      </c>
      <c r="E122" s="0" t="n">
        <v>1</v>
      </c>
      <c r="F122" s="0" t="n">
        <v>1</v>
      </c>
      <c r="G122" s="0" t="n">
        <v>1</v>
      </c>
      <c r="H122" s="0" t="n">
        <v>1</v>
      </c>
      <c r="I122" s="0" t="n">
        <v>1</v>
      </c>
      <c r="J122" s="0" t="n">
        <v>1</v>
      </c>
    </row>
    <row r="123" customFormat="false" ht="12.8" hidden="false" customHeight="false" outlineLevel="0" collapsed="false">
      <c r="D123" s="0" t="s">
        <v>7</v>
      </c>
      <c r="E123" s="0" t="s">
        <v>8</v>
      </c>
      <c r="F123" s="0" t="s">
        <v>8</v>
      </c>
      <c r="G123" s="0" t="s">
        <v>8</v>
      </c>
      <c r="H123" s="0" t="s">
        <v>8</v>
      </c>
      <c r="I123" s="0" t="s">
        <v>8</v>
      </c>
      <c r="J123" s="0" t="s">
        <v>8</v>
      </c>
    </row>
    <row r="124" customFormat="false" ht="12.8" hidden="false" customHeight="false" outlineLevel="0" collapsed="false">
      <c r="B124" s="0" t="s">
        <v>16</v>
      </c>
      <c r="C124" s="0" t="s">
        <v>17</v>
      </c>
      <c r="D124" s="0" t="s">
        <v>18</v>
      </c>
      <c r="E124" s="0" t="s">
        <v>104</v>
      </c>
      <c r="F124" s="0" t="s">
        <v>105</v>
      </c>
      <c r="G124" s="0" t="s">
        <v>106</v>
      </c>
      <c r="H124" s="0" t="s">
        <v>107</v>
      </c>
      <c r="I124" s="0" t="s">
        <v>108</v>
      </c>
      <c r="J124" s="0" t="s">
        <v>109</v>
      </c>
    </row>
    <row r="125" customFormat="false" ht="12.8" hidden="false" customHeight="false" outlineLevel="0" collapsed="false">
      <c r="A125" s="0" t="s">
        <v>20</v>
      </c>
      <c r="C125" s="0" t="s">
        <v>21</v>
      </c>
      <c r="D125" s="0" t="s">
        <v>22</v>
      </c>
      <c r="E125" s="0" t="n">
        <v>538</v>
      </c>
      <c r="F125" s="0" t="n">
        <v>277</v>
      </c>
      <c r="G125" s="0" t="n">
        <v>420</v>
      </c>
      <c r="H125" s="0" t="n">
        <v>787</v>
      </c>
      <c r="I125" s="0" t="n">
        <v>881</v>
      </c>
      <c r="J125" s="0" t="n">
        <v>813</v>
      </c>
    </row>
    <row r="126" customFormat="false" ht="12.8" hidden="false" customHeight="false" outlineLevel="0" collapsed="false">
      <c r="A126" s="0" t="s">
        <v>23</v>
      </c>
      <c r="C126" s="0" t="s">
        <v>24</v>
      </c>
      <c r="D126" s="0" t="s">
        <v>22</v>
      </c>
      <c r="E126" s="0" t="n">
        <v>654</v>
      </c>
      <c r="F126" s="0" t="n">
        <v>307</v>
      </c>
      <c r="G126" s="0" t="n">
        <v>464</v>
      </c>
      <c r="H126" s="0" t="n">
        <v>1030</v>
      </c>
      <c r="I126" s="0" t="n">
        <v>1160</v>
      </c>
      <c r="J126" s="0" t="n">
        <v>1080</v>
      </c>
    </row>
    <row r="127" customFormat="false" ht="12.8" hidden="false" customHeight="false" outlineLevel="0" collapsed="false">
      <c r="A127" s="0" t="s">
        <v>25</v>
      </c>
      <c r="C127" s="0" t="s">
        <v>26</v>
      </c>
      <c r="D127" s="0" t="s">
        <v>22</v>
      </c>
      <c r="E127" s="0" t="n">
        <v>577</v>
      </c>
      <c r="F127" s="0" t="n">
        <v>359</v>
      </c>
      <c r="G127" s="0" t="n">
        <v>569</v>
      </c>
      <c r="H127" s="0" t="n">
        <v>922</v>
      </c>
      <c r="I127" s="0" t="n">
        <v>1090</v>
      </c>
      <c r="J127" s="0" t="n">
        <v>1020</v>
      </c>
    </row>
    <row r="128" customFormat="false" ht="12.8" hidden="false" customHeight="false" outlineLevel="0" collapsed="false">
      <c r="A128" s="0" t="s">
        <v>27</v>
      </c>
      <c r="C128" s="0" t="s">
        <v>28</v>
      </c>
      <c r="D128" s="0" t="s">
        <v>22</v>
      </c>
      <c r="E128" s="0" t="n">
        <v>655</v>
      </c>
      <c r="F128" s="0" t="n">
        <v>325</v>
      </c>
      <c r="G128" s="0" t="n">
        <v>510</v>
      </c>
      <c r="H128" s="0" t="n">
        <v>975</v>
      </c>
      <c r="I128" s="0" t="n">
        <v>1110</v>
      </c>
      <c r="J128" s="0" t="n">
        <v>1030</v>
      </c>
    </row>
    <row r="129" customFormat="false" ht="12.8" hidden="false" customHeight="false" outlineLevel="0" collapsed="false">
      <c r="A129" s="0" t="s">
        <v>29</v>
      </c>
      <c r="C129" s="0" t="s">
        <v>30</v>
      </c>
      <c r="D129" s="0" t="s">
        <v>22</v>
      </c>
      <c r="E129" s="0" t="n">
        <v>432</v>
      </c>
      <c r="F129" s="0" t="n">
        <v>184</v>
      </c>
      <c r="G129" s="0" t="n">
        <v>302</v>
      </c>
      <c r="H129" s="0" t="n">
        <v>703</v>
      </c>
      <c r="I129" s="0" t="n">
        <v>773</v>
      </c>
      <c r="J129" s="0" t="n">
        <v>742</v>
      </c>
    </row>
    <row r="130" customFormat="false" ht="12.8" hidden="false" customHeight="false" outlineLevel="0" collapsed="false">
      <c r="A130" s="0" t="s">
        <v>31</v>
      </c>
      <c r="C130" s="0" t="s">
        <v>32</v>
      </c>
      <c r="D130" s="0" t="s">
        <v>22</v>
      </c>
      <c r="E130" s="0" t="n">
        <v>413</v>
      </c>
      <c r="F130" s="0" t="n">
        <v>215</v>
      </c>
      <c r="G130" s="0" t="n">
        <v>355</v>
      </c>
      <c r="H130" s="0" t="n">
        <v>733</v>
      </c>
      <c r="I130" s="0" t="n">
        <v>831</v>
      </c>
      <c r="J130" s="0" t="n">
        <v>786</v>
      </c>
    </row>
    <row r="131" customFormat="false" ht="12.8" hidden="false" customHeight="false" outlineLevel="0" collapsed="false">
      <c r="B131" s="0" t="s">
        <v>110</v>
      </c>
      <c r="E131" s="0" t="n">
        <v>84</v>
      </c>
      <c r="F131" s="0" t="n">
        <v>98</v>
      </c>
      <c r="G131" s="0" t="n">
        <v>94</v>
      </c>
      <c r="H131" s="0" t="n">
        <v>84</v>
      </c>
      <c r="I131" s="0" t="n">
        <v>89</v>
      </c>
      <c r="J131" s="0" t="n">
        <v>74</v>
      </c>
    </row>
    <row r="132" customFormat="false" ht="12.8" hidden="false" customHeight="false" outlineLevel="0" collapsed="false">
      <c r="D132" s="0" t="s">
        <v>91</v>
      </c>
      <c r="E132" s="0" t="s">
        <v>111</v>
      </c>
      <c r="F132" s="0" t="s">
        <v>111</v>
      </c>
      <c r="G132" s="0" t="s">
        <v>111</v>
      </c>
      <c r="H132" s="0" t="s">
        <v>111</v>
      </c>
      <c r="I132" s="0" t="s">
        <v>111</v>
      </c>
      <c r="J132" s="0" t="s">
        <v>111</v>
      </c>
    </row>
    <row r="133" customFormat="false" ht="12.8" hidden="false" customHeight="false" outlineLevel="0" collapsed="false">
      <c r="D133" s="0" t="s">
        <v>1</v>
      </c>
      <c r="E133" s="0" t="s">
        <v>102</v>
      </c>
      <c r="F133" s="0" t="s">
        <v>102</v>
      </c>
      <c r="G133" s="0" t="s">
        <v>102</v>
      </c>
      <c r="H133" s="0" t="s">
        <v>102</v>
      </c>
      <c r="I133" s="0" t="s">
        <v>102</v>
      </c>
      <c r="J133" s="0" t="s">
        <v>102</v>
      </c>
    </row>
    <row r="134" customFormat="false" ht="12.8" hidden="false" customHeight="false" outlineLevel="0" collapsed="false">
      <c r="D134" s="0" t="s">
        <v>4</v>
      </c>
      <c r="E134" s="0" t="s">
        <v>103</v>
      </c>
      <c r="F134" s="0" t="s">
        <v>103</v>
      </c>
      <c r="G134" s="0" t="s">
        <v>103</v>
      </c>
      <c r="H134" s="0" t="s">
        <v>103</v>
      </c>
      <c r="I134" s="0" t="s">
        <v>103</v>
      </c>
      <c r="J134" s="0" t="s">
        <v>103</v>
      </c>
    </row>
    <row r="135" customFormat="false" ht="12.8" hidden="false" customHeight="false" outlineLevel="0" collapsed="false">
      <c r="D135" s="0" t="s">
        <v>73</v>
      </c>
      <c r="E135" s="0" t="n">
        <v>1</v>
      </c>
      <c r="F135" s="0" t="n">
        <v>1</v>
      </c>
      <c r="G135" s="0" t="n">
        <v>1</v>
      </c>
      <c r="H135" s="0" t="n">
        <v>1</v>
      </c>
      <c r="I135" s="0" t="n">
        <v>1</v>
      </c>
      <c r="J135" s="0" t="n">
        <v>1</v>
      </c>
    </row>
    <row r="136" customFormat="false" ht="12.8" hidden="false" customHeight="false" outlineLevel="0" collapsed="false">
      <c r="D136" s="0" t="s">
        <v>7</v>
      </c>
      <c r="E136" s="0" t="s">
        <v>8</v>
      </c>
      <c r="F136" s="0" t="s">
        <v>8</v>
      </c>
      <c r="G136" s="0" t="s">
        <v>8</v>
      </c>
      <c r="H136" s="0" t="s">
        <v>9</v>
      </c>
      <c r="I136" s="0" t="s">
        <v>9</v>
      </c>
      <c r="J136" s="0" t="s">
        <v>9</v>
      </c>
    </row>
    <row r="137" customFormat="false" ht="12.8" hidden="false" customHeight="false" outlineLevel="0" collapsed="false">
      <c r="B137" s="0" t="s">
        <v>16</v>
      </c>
      <c r="C137" s="0" t="s">
        <v>17</v>
      </c>
      <c r="D137" s="0" t="s">
        <v>18</v>
      </c>
      <c r="E137" s="0" t="s">
        <v>112</v>
      </c>
      <c r="F137" s="0" t="s">
        <v>113</v>
      </c>
      <c r="G137" s="0" t="s">
        <v>114</v>
      </c>
      <c r="H137" s="0" t="s">
        <v>115</v>
      </c>
      <c r="I137" s="0" t="s">
        <v>116</v>
      </c>
      <c r="J137" s="0" t="s">
        <v>117</v>
      </c>
    </row>
    <row r="138" customFormat="false" ht="12.8" hidden="false" customHeight="false" outlineLevel="0" collapsed="false">
      <c r="A138" s="0" t="s">
        <v>20</v>
      </c>
      <c r="C138" s="0" t="s">
        <v>21</v>
      </c>
      <c r="D138" s="0" t="s">
        <v>22</v>
      </c>
      <c r="E138" s="0" t="n">
        <v>644</v>
      </c>
      <c r="F138" s="0" t="n">
        <v>649</v>
      </c>
      <c r="G138" s="0" t="n">
        <v>730</v>
      </c>
      <c r="H138" s="0" t="n">
        <v>2730</v>
      </c>
      <c r="I138" s="0" t="n">
        <v>1370</v>
      </c>
      <c r="J138" s="0" t="n">
        <v>2270</v>
      </c>
    </row>
    <row r="139" customFormat="false" ht="12.8" hidden="false" customHeight="false" outlineLevel="0" collapsed="false">
      <c r="A139" s="0" t="s">
        <v>23</v>
      </c>
      <c r="C139" s="0" t="s">
        <v>24</v>
      </c>
      <c r="D139" s="0" t="s">
        <v>22</v>
      </c>
      <c r="E139" s="0" t="n">
        <v>920</v>
      </c>
      <c r="F139" s="0" t="n">
        <v>864</v>
      </c>
      <c r="G139" s="0" t="n">
        <v>902</v>
      </c>
      <c r="H139" s="0" t="n">
        <v>4590</v>
      </c>
      <c r="I139" s="0" t="n">
        <v>2170</v>
      </c>
      <c r="J139" s="0" t="n">
        <v>3640</v>
      </c>
    </row>
    <row r="140" customFormat="false" ht="12.8" hidden="false" customHeight="false" outlineLevel="0" collapsed="false">
      <c r="A140" s="0" t="s">
        <v>25</v>
      </c>
      <c r="C140" s="0" t="s">
        <v>26</v>
      </c>
      <c r="D140" s="0" t="s">
        <v>22</v>
      </c>
      <c r="E140" s="0" t="n">
        <v>877</v>
      </c>
      <c r="F140" s="0" t="n">
        <v>838</v>
      </c>
      <c r="G140" s="0" t="n">
        <v>844</v>
      </c>
      <c r="H140" s="0" t="n">
        <v>4950</v>
      </c>
      <c r="I140" s="0" t="n">
        <v>2190</v>
      </c>
      <c r="J140" s="0" t="n">
        <v>3770</v>
      </c>
    </row>
    <row r="141" customFormat="false" ht="12.8" hidden="false" customHeight="false" outlineLevel="0" collapsed="false">
      <c r="A141" s="0" t="s">
        <v>27</v>
      </c>
      <c r="C141" s="0" t="s">
        <v>28</v>
      </c>
      <c r="D141" s="0" t="s">
        <v>22</v>
      </c>
      <c r="E141" s="0" t="n">
        <v>927</v>
      </c>
      <c r="F141" s="0" t="n">
        <v>872</v>
      </c>
      <c r="G141" s="0" t="n">
        <v>867</v>
      </c>
      <c r="H141" s="0" t="n">
        <v>5460</v>
      </c>
      <c r="I141" s="0" t="n">
        <v>2530</v>
      </c>
      <c r="J141" s="0" t="n">
        <v>4290</v>
      </c>
    </row>
    <row r="142" customFormat="false" ht="12.8" hidden="false" customHeight="false" outlineLevel="0" collapsed="false">
      <c r="A142" s="0" t="s">
        <v>29</v>
      </c>
      <c r="C142" s="0" t="s">
        <v>30</v>
      </c>
      <c r="D142" s="0" t="s">
        <v>22</v>
      </c>
      <c r="E142" s="0" t="n">
        <v>653</v>
      </c>
      <c r="F142" s="0" t="n">
        <v>612</v>
      </c>
      <c r="G142" s="0" t="n">
        <v>614</v>
      </c>
      <c r="H142" s="0" t="n">
        <v>3680</v>
      </c>
      <c r="I142" s="0" t="n">
        <v>1670</v>
      </c>
      <c r="J142" s="0" t="n">
        <v>2940</v>
      </c>
    </row>
    <row r="143" customFormat="false" ht="12.8" hidden="false" customHeight="false" outlineLevel="0" collapsed="false">
      <c r="A143" s="0" t="s">
        <v>31</v>
      </c>
      <c r="C143" s="0" t="s">
        <v>32</v>
      </c>
      <c r="D143" s="0" t="s">
        <v>22</v>
      </c>
      <c r="E143" s="0" t="n">
        <v>709</v>
      </c>
      <c r="F143" s="0" t="n">
        <v>657</v>
      </c>
      <c r="G143" s="0" t="n">
        <v>650</v>
      </c>
      <c r="H143" s="0" t="n">
        <v>4090</v>
      </c>
      <c r="I143" s="0" t="n">
        <v>1890</v>
      </c>
      <c r="J143" s="0" t="n">
        <v>3270</v>
      </c>
    </row>
    <row r="144" customFormat="false" ht="12.8" hidden="false" customHeight="false" outlineLevel="0" collapsed="false">
      <c r="B144" s="0" t="s">
        <v>110</v>
      </c>
      <c r="E144" s="0" t="n">
        <v>88</v>
      </c>
      <c r="F144" s="0" t="n">
        <v>79</v>
      </c>
      <c r="G144" s="0" t="n">
        <v>78</v>
      </c>
      <c r="H144" s="0" t="n">
        <v>100</v>
      </c>
      <c r="I144" s="0" t="n">
        <v>61</v>
      </c>
      <c r="J144" s="0" t="n">
        <v>95</v>
      </c>
    </row>
    <row r="145" customFormat="false" ht="12.8" hidden="false" customHeight="false" outlineLevel="0" collapsed="false">
      <c r="D145" s="0" t="s">
        <v>91</v>
      </c>
      <c r="E145" s="0" t="s">
        <v>111</v>
      </c>
      <c r="F145" s="0" t="s">
        <v>111</v>
      </c>
      <c r="G145" s="0" t="s">
        <v>111</v>
      </c>
      <c r="H145" s="0" t="s">
        <v>111</v>
      </c>
      <c r="I145" s="0" t="s">
        <v>111</v>
      </c>
      <c r="J145" s="0" t="s">
        <v>111</v>
      </c>
    </row>
    <row r="146" customFormat="false" ht="12.8" hidden="false" customHeight="false" outlineLevel="0" collapsed="false">
      <c r="D146" s="0" t="s">
        <v>1</v>
      </c>
      <c r="E146" s="0" t="s">
        <v>102</v>
      </c>
      <c r="F146" s="0" t="s">
        <v>102</v>
      </c>
      <c r="G146" s="0" t="s">
        <v>102</v>
      </c>
      <c r="H146" s="0" t="s">
        <v>102</v>
      </c>
      <c r="I146" s="0" t="s">
        <v>102</v>
      </c>
      <c r="J146" s="0" t="s">
        <v>102</v>
      </c>
    </row>
    <row r="147" customFormat="false" ht="12.8" hidden="false" customHeight="false" outlineLevel="0" collapsed="false">
      <c r="D147" s="0" t="s">
        <v>4</v>
      </c>
      <c r="E147" s="0" t="s">
        <v>103</v>
      </c>
      <c r="F147" s="0" t="s">
        <v>103</v>
      </c>
      <c r="G147" s="0" t="s">
        <v>103</v>
      </c>
      <c r="H147" s="0" t="s">
        <v>103</v>
      </c>
      <c r="I147" s="0" t="s">
        <v>103</v>
      </c>
      <c r="J147" s="0" t="s">
        <v>103</v>
      </c>
    </row>
    <row r="148" customFormat="false" ht="12.8" hidden="false" customHeight="false" outlineLevel="0" collapsed="false">
      <c r="D148" s="0" t="s">
        <v>73</v>
      </c>
      <c r="E148" s="0" t="n">
        <v>1</v>
      </c>
      <c r="F148" s="0" t="n">
        <v>1</v>
      </c>
      <c r="G148" s="0" t="n">
        <v>1</v>
      </c>
      <c r="H148" s="0" t="n">
        <v>1</v>
      </c>
      <c r="I148" s="0" t="n">
        <v>1</v>
      </c>
      <c r="J148" s="0" t="n">
        <v>1</v>
      </c>
    </row>
    <row r="149" customFormat="false" ht="12.8" hidden="false" customHeight="false" outlineLevel="0" collapsed="false">
      <c r="D149" s="0" t="s">
        <v>7</v>
      </c>
      <c r="E149" s="0" t="s">
        <v>9</v>
      </c>
      <c r="F149" s="0" t="s">
        <v>9</v>
      </c>
      <c r="G149" s="0" t="s">
        <v>8</v>
      </c>
      <c r="H149" s="0" t="s">
        <v>8</v>
      </c>
      <c r="I149" s="0" t="s">
        <v>8</v>
      </c>
      <c r="J149" s="0" t="s">
        <v>8</v>
      </c>
    </row>
    <row r="150" customFormat="false" ht="12.8" hidden="false" customHeight="false" outlineLevel="0" collapsed="false">
      <c r="B150" s="0" t="s">
        <v>16</v>
      </c>
      <c r="C150" s="0" t="s">
        <v>17</v>
      </c>
      <c r="D150" s="0" t="s">
        <v>18</v>
      </c>
      <c r="E150" s="0" t="s">
        <v>118</v>
      </c>
      <c r="F150" s="0" t="s">
        <v>119</v>
      </c>
      <c r="G150" s="0" t="s">
        <v>120</v>
      </c>
      <c r="H150" s="0" t="s">
        <v>121</v>
      </c>
      <c r="I150" s="0" t="s">
        <v>122</v>
      </c>
      <c r="J150" s="0" t="s">
        <v>123</v>
      </c>
    </row>
    <row r="151" customFormat="false" ht="12.8" hidden="false" customHeight="false" outlineLevel="0" collapsed="false">
      <c r="A151" s="0" t="s">
        <v>20</v>
      </c>
      <c r="C151" s="0" t="s">
        <v>21</v>
      </c>
      <c r="D151" s="0" t="s">
        <v>22</v>
      </c>
      <c r="E151" s="0" t="n">
        <v>1760</v>
      </c>
      <c r="F151" s="0" t="n">
        <v>883</v>
      </c>
      <c r="G151" s="0" t="n">
        <v>148</v>
      </c>
      <c r="H151" s="0" t="n">
        <v>1650</v>
      </c>
      <c r="I151" s="0" t="n">
        <v>512</v>
      </c>
      <c r="J151" s="0" t="n">
        <v>617</v>
      </c>
    </row>
    <row r="152" customFormat="false" ht="12.8" hidden="false" customHeight="false" outlineLevel="0" collapsed="false">
      <c r="A152" s="0" t="s">
        <v>23</v>
      </c>
      <c r="C152" s="0" t="s">
        <v>24</v>
      </c>
      <c r="D152" s="0" t="s">
        <v>22</v>
      </c>
      <c r="E152" s="0" t="n">
        <v>3060</v>
      </c>
      <c r="F152" s="0" t="n">
        <v>1130</v>
      </c>
      <c r="G152" s="0" t="n">
        <v>202</v>
      </c>
      <c r="H152" s="0" t="n">
        <v>1950</v>
      </c>
      <c r="I152" s="0" t="n">
        <v>720</v>
      </c>
      <c r="J152" s="0" t="n">
        <v>822</v>
      </c>
    </row>
    <row r="153" customFormat="false" ht="12.8" hidden="false" customHeight="false" outlineLevel="0" collapsed="false">
      <c r="A153" s="0" t="s">
        <v>25</v>
      </c>
      <c r="C153" s="0" t="s">
        <v>26</v>
      </c>
      <c r="D153" s="0" t="s">
        <v>22</v>
      </c>
      <c r="E153" s="0" t="n">
        <v>3190</v>
      </c>
      <c r="F153" s="0" t="n">
        <v>1020</v>
      </c>
      <c r="G153" s="0" t="n">
        <v>195</v>
      </c>
      <c r="H153" s="0" t="n">
        <v>1600</v>
      </c>
      <c r="I153" s="0" t="n">
        <v>715</v>
      </c>
      <c r="J153" s="0" t="n">
        <v>772</v>
      </c>
    </row>
    <row r="154" customFormat="false" ht="12.8" hidden="false" customHeight="false" outlineLevel="0" collapsed="false">
      <c r="A154" s="0" t="s">
        <v>27</v>
      </c>
      <c r="C154" s="0" t="s">
        <v>28</v>
      </c>
      <c r="D154" s="0" t="s">
        <v>22</v>
      </c>
      <c r="E154" s="0" t="n">
        <v>3600</v>
      </c>
      <c r="F154" s="0" t="n">
        <v>1090</v>
      </c>
      <c r="G154" s="0" t="n">
        <v>204</v>
      </c>
      <c r="H154" s="0" t="n">
        <v>1830</v>
      </c>
      <c r="I154" s="0" t="n">
        <v>757</v>
      </c>
      <c r="J154" s="0" t="n">
        <v>783</v>
      </c>
    </row>
    <row r="155" customFormat="false" ht="12.8" hidden="false" customHeight="false" outlineLevel="0" collapsed="false">
      <c r="A155" s="0" t="s">
        <v>29</v>
      </c>
      <c r="C155" s="0" t="s">
        <v>30</v>
      </c>
      <c r="D155" s="0" t="s">
        <v>22</v>
      </c>
      <c r="E155" s="0" t="n">
        <v>2440</v>
      </c>
      <c r="F155" s="0" t="n">
        <v>798</v>
      </c>
      <c r="G155" s="0" t="n">
        <v>147</v>
      </c>
      <c r="H155" s="0" t="n">
        <v>1320</v>
      </c>
      <c r="I155" s="0" t="n">
        <v>499</v>
      </c>
      <c r="J155" s="0" t="n">
        <v>559</v>
      </c>
    </row>
    <row r="156" customFormat="false" ht="12.8" hidden="false" customHeight="false" outlineLevel="0" collapsed="false">
      <c r="A156" s="0" t="s">
        <v>31</v>
      </c>
      <c r="C156" s="0" t="s">
        <v>32</v>
      </c>
      <c r="D156" s="0" t="s">
        <v>22</v>
      </c>
      <c r="E156" s="0" t="n">
        <v>2850</v>
      </c>
      <c r="F156" s="0" t="n">
        <v>827</v>
      </c>
      <c r="G156" s="0" t="n">
        <v>153</v>
      </c>
      <c r="H156" s="0" t="n">
        <v>1390</v>
      </c>
      <c r="I156" s="0" t="n">
        <v>514</v>
      </c>
      <c r="J156" s="0" t="n">
        <v>540</v>
      </c>
    </row>
    <row r="157" customFormat="false" ht="12.8" hidden="false" customHeight="false" outlineLevel="0" collapsed="false">
      <c r="B157" s="0" t="s">
        <v>110</v>
      </c>
      <c r="E157" s="0" t="n">
        <v>88</v>
      </c>
      <c r="F157" s="0" t="n">
        <v>82</v>
      </c>
      <c r="G157" s="0" t="n">
        <v>92</v>
      </c>
      <c r="H157" s="0" t="n">
        <v>91</v>
      </c>
      <c r="I157" s="0" t="n">
        <v>88</v>
      </c>
      <c r="J157" s="0" t="n">
        <v>90</v>
      </c>
    </row>
    <row r="158" customFormat="false" ht="12.8" hidden="false" customHeight="false" outlineLevel="0" collapsed="false">
      <c r="D158" s="0" t="s">
        <v>91</v>
      </c>
      <c r="E158" s="0" t="s">
        <v>111</v>
      </c>
      <c r="F158" s="0" t="s">
        <v>111</v>
      </c>
      <c r="G158" s="0" t="s">
        <v>111</v>
      </c>
      <c r="H158" s="0" t="s">
        <v>111</v>
      </c>
      <c r="I158" s="0" t="s">
        <v>111</v>
      </c>
      <c r="J158" s="0" t="s">
        <v>111</v>
      </c>
    </row>
    <row r="159" customFormat="false" ht="12.8" hidden="false" customHeight="false" outlineLevel="0" collapsed="false">
      <c r="D159" s="0" t="s">
        <v>1</v>
      </c>
      <c r="E159" s="0" t="s">
        <v>102</v>
      </c>
      <c r="F159" s="0" t="s">
        <v>102</v>
      </c>
      <c r="G159" s="0" t="s">
        <v>102</v>
      </c>
      <c r="H159" s="0" t="s">
        <v>102</v>
      </c>
      <c r="I159" s="0" t="s">
        <v>124</v>
      </c>
    </row>
    <row r="160" customFormat="false" ht="12.8" hidden="false" customHeight="false" outlineLevel="0" collapsed="false">
      <c r="D160" s="0" t="s">
        <v>4</v>
      </c>
      <c r="E160" s="0" t="s">
        <v>103</v>
      </c>
      <c r="F160" s="0" t="s">
        <v>103</v>
      </c>
      <c r="G160" s="0" t="s">
        <v>103</v>
      </c>
      <c r="H160" s="0" t="s">
        <v>103</v>
      </c>
      <c r="I160" s="0" t="s">
        <v>125</v>
      </c>
    </row>
    <row r="161" customFormat="false" ht="12.8" hidden="false" customHeight="false" outlineLevel="0" collapsed="false">
      <c r="D161" s="0" t="s">
        <v>73</v>
      </c>
      <c r="E161" s="0" t="n">
        <v>1</v>
      </c>
      <c r="F161" s="0" t="n">
        <v>1</v>
      </c>
      <c r="G161" s="0" t="n">
        <v>1</v>
      </c>
      <c r="H161" s="0" t="n">
        <v>1</v>
      </c>
      <c r="I161" s="0" t="n">
        <v>1</v>
      </c>
    </row>
    <row r="162" customFormat="false" ht="12.8" hidden="false" customHeight="false" outlineLevel="0" collapsed="false">
      <c r="D162" s="0" t="s">
        <v>7</v>
      </c>
      <c r="E162" s="0" t="s">
        <v>8</v>
      </c>
      <c r="F162" s="0" t="s">
        <v>9</v>
      </c>
      <c r="G162" s="0" t="s">
        <v>8</v>
      </c>
      <c r="H162" s="0" t="s">
        <v>8</v>
      </c>
      <c r="I162" s="0" t="s">
        <v>9</v>
      </c>
    </row>
    <row r="163" customFormat="false" ht="12.8" hidden="false" customHeight="false" outlineLevel="0" collapsed="false">
      <c r="B163" s="0" t="s">
        <v>16</v>
      </c>
      <c r="C163" s="0" t="s">
        <v>17</v>
      </c>
      <c r="D163" s="0" t="s">
        <v>18</v>
      </c>
      <c r="E163" s="0" t="s">
        <v>126</v>
      </c>
      <c r="F163" s="0" t="s">
        <v>127</v>
      </c>
      <c r="G163" s="0" t="s">
        <v>128</v>
      </c>
      <c r="H163" s="0" t="s">
        <v>129</v>
      </c>
      <c r="I163" s="0" t="s">
        <v>130</v>
      </c>
    </row>
    <row r="164" customFormat="false" ht="12.8" hidden="false" customHeight="false" outlineLevel="0" collapsed="false">
      <c r="A164" s="0" t="s">
        <v>20</v>
      </c>
      <c r="C164" s="0" t="s">
        <v>21</v>
      </c>
      <c r="D164" s="0" t="s">
        <v>22</v>
      </c>
      <c r="E164" s="0" t="n">
        <v>1120</v>
      </c>
      <c r="F164" s="0" t="n">
        <v>212</v>
      </c>
      <c r="G164" s="0" t="n">
        <v>1570</v>
      </c>
      <c r="H164" s="0" t="n">
        <v>1490</v>
      </c>
      <c r="I164" s="0" t="n">
        <v>118</v>
      </c>
    </row>
    <row r="165" customFormat="false" ht="12.8" hidden="false" customHeight="false" outlineLevel="0" collapsed="false">
      <c r="A165" s="0" t="s">
        <v>23</v>
      </c>
      <c r="C165" s="0" t="s">
        <v>24</v>
      </c>
      <c r="D165" s="0" t="s">
        <v>22</v>
      </c>
      <c r="E165" s="0" t="n">
        <v>1750</v>
      </c>
      <c r="F165" s="0" t="n">
        <v>274</v>
      </c>
      <c r="G165" s="0" t="n">
        <v>2060</v>
      </c>
      <c r="H165" s="0" t="n">
        <v>1830</v>
      </c>
      <c r="I165" s="0" t="n">
        <v>126</v>
      </c>
    </row>
    <row r="166" customFormat="false" ht="12.8" hidden="false" customHeight="false" outlineLevel="0" collapsed="false">
      <c r="A166" s="0" t="s">
        <v>25</v>
      </c>
      <c r="C166" s="0" t="s">
        <v>26</v>
      </c>
      <c r="D166" s="0" t="s">
        <v>22</v>
      </c>
      <c r="E166" s="0" t="n">
        <v>1880</v>
      </c>
      <c r="F166" s="0" t="n">
        <v>274</v>
      </c>
      <c r="G166" s="0" t="n">
        <v>1940</v>
      </c>
      <c r="H166" s="0" t="n">
        <v>1730</v>
      </c>
      <c r="I166" s="0" t="n">
        <v>120</v>
      </c>
    </row>
    <row r="167" customFormat="false" ht="12.8" hidden="false" customHeight="false" outlineLevel="0" collapsed="false">
      <c r="A167" s="0" t="s">
        <v>27</v>
      </c>
      <c r="C167" s="0" t="s">
        <v>28</v>
      </c>
      <c r="D167" s="0" t="s">
        <v>22</v>
      </c>
      <c r="E167" s="0" t="n">
        <v>2060</v>
      </c>
      <c r="F167" s="0" t="n">
        <v>257</v>
      </c>
      <c r="G167" s="0" t="n">
        <v>2220</v>
      </c>
      <c r="H167" s="0" t="n">
        <v>1820</v>
      </c>
      <c r="I167" s="0" t="n">
        <v>100</v>
      </c>
    </row>
    <row r="168" customFormat="false" ht="12.8" hidden="false" customHeight="false" outlineLevel="0" collapsed="false">
      <c r="A168" s="0" t="s">
        <v>29</v>
      </c>
      <c r="C168" s="0" t="s">
        <v>30</v>
      </c>
      <c r="D168" s="0" t="s">
        <v>22</v>
      </c>
      <c r="E168" s="0" t="n">
        <v>1380</v>
      </c>
      <c r="F168" s="0" t="n">
        <v>187</v>
      </c>
      <c r="G168" s="0" t="n">
        <v>1510</v>
      </c>
      <c r="H168" s="0" t="n">
        <v>1270</v>
      </c>
      <c r="I168" s="0" t="n">
        <v>84.5</v>
      </c>
    </row>
    <row r="169" customFormat="false" ht="12.8" hidden="false" customHeight="false" outlineLevel="0" collapsed="false">
      <c r="A169" s="0" t="s">
        <v>31</v>
      </c>
      <c r="C169" s="0" t="s">
        <v>32</v>
      </c>
      <c r="D169" s="0" t="s">
        <v>22</v>
      </c>
      <c r="E169" s="0" t="n">
        <v>1460</v>
      </c>
      <c r="F169" s="0" t="n">
        <v>199</v>
      </c>
      <c r="G169" s="0" t="n">
        <v>1660</v>
      </c>
      <c r="H169" s="0" t="n">
        <v>1350</v>
      </c>
      <c r="I169" s="0" t="n">
        <v>123</v>
      </c>
    </row>
    <row r="170" customFormat="false" ht="12.8" hidden="false" customHeight="false" outlineLevel="0" collapsed="false">
      <c r="B170" s="0" t="s">
        <v>110</v>
      </c>
      <c r="E170" s="0" t="n">
        <v>95</v>
      </c>
      <c r="F170" s="0" t="n">
        <v>94</v>
      </c>
      <c r="G170" s="0" t="n">
        <v>87</v>
      </c>
      <c r="H170" s="0" t="n">
        <v>92</v>
      </c>
      <c r="I170" s="0" t="s">
        <v>131</v>
      </c>
    </row>
    <row r="171" customFormat="false" ht="12.8" hidden="false" customHeight="false" outlineLevel="0" collapsed="false">
      <c r="D171" s="0" t="s">
        <v>91</v>
      </c>
      <c r="E171" s="0" t="s">
        <v>111</v>
      </c>
      <c r="F171" s="0" t="s">
        <v>111</v>
      </c>
      <c r="G171" s="0" t="s">
        <v>111</v>
      </c>
      <c r="H171" s="0" t="s">
        <v>111</v>
      </c>
      <c r="I171" s="0" t="s">
        <v>111</v>
      </c>
    </row>
    <row r="172" customFormat="false" ht="12.8" hidden="false" customHeight="false" outlineLevel="0" collapsed="false">
      <c r="D172" s="0" t="s">
        <v>1</v>
      </c>
      <c r="E172" s="0" t="s">
        <v>71</v>
      </c>
      <c r="F172" s="0" t="s">
        <v>71</v>
      </c>
      <c r="G172" s="0" t="s">
        <v>71</v>
      </c>
      <c r="H172" s="0" t="s">
        <v>71</v>
      </c>
      <c r="I172" s="0" t="s">
        <v>71</v>
      </c>
      <c r="J172" s="0" t="s">
        <v>71</v>
      </c>
      <c r="K172" s="0" t="s">
        <v>71</v>
      </c>
    </row>
    <row r="173" customFormat="false" ht="12.8" hidden="false" customHeight="false" outlineLevel="0" collapsed="false">
      <c r="D173" s="0" t="s">
        <v>4</v>
      </c>
      <c r="E173" s="0" t="s">
        <v>132</v>
      </c>
      <c r="F173" s="0" t="s">
        <v>132</v>
      </c>
      <c r="G173" s="0" t="s">
        <v>132</v>
      </c>
      <c r="H173" s="0" t="s">
        <v>132</v>
      </c>
      <c r="I173" s="0" t="s">
        <v>132</v>
      </c>
      <c r="J173" s="0" t="s">
        <v>132</v>
      </c>
      <c r="K173" s="0" t="s">
        <v>132</v>
      </c>
    </row>
    <row r="174" customFormat="false" ht="12.8" hidden="false" customHeight="false" outlineLevel="0" collapsed="false">
      <c r="D174" s="0" t="s">
        <v>73</v>
      </c>
      <c r="E174" s="0" t="n">
        <v>8E-005</v>
      </c>
      <c r="F174" s="0" t="n">
        <v>8E-005</v>
      </c>
      <c r="G174" s="0" t="n">
        <v>8E-005</v>
      </c>
      <c r="H174" s="0" t="n">
        <v>8E-005</v>
      </c>
      <c r="I174" s="0" t="n">
        <v>8E-005</v>
      </c>
      <c r="J174" s="0" t="n">
        <v>8E-005</v>
      </c>
      <c r="K174" s="0" t="n">
        <v>8E-005</v>
      </c>
    </row>
    <row r="175" customFormat="false" ht="12.8" hidden="false" customHeight="false" outlineLevel="0" collapsed="false">
      <c r="D175" s="0" t="s">
        <v>7</v>
      </c>
      <c r="E175" s="0" t="s">
        <v>8</v>
      </c>
      <c r="F175" s="0" t="s">
        <v>8</v>
      </c>
      <c r="G175" s="0" t="s">
        <v>8</v>
      </c>
      <c r="H175" s="0" t="s">
        <v>8</v>
      </c>
      <c r="I175" s="0" t="s">
        <v>8</v>
      </c>
      <c r="J175" s="0" t="s">
        <v>8</v>
      </c>
      <c r="K175" s="0" t="s">
        <v>8</v>
      </c>
    </row>
    <row r="176" customFormat="false" ht="12.8" hidden="false" customHeight="false" outlineLevel="0" collapsed="false">
      <c r="B176" s="0" t="s">
        <v>16</v>
      </c>
      <c r="C176" s="0" t="s">
        <v>17</v>
      </c>
      <c r="D176" s="0" t="s">
        <v>18</v>
      </c>
      <c r="E176" s="0" t="s">
        <v>133</v>
      </c>
      <c r="F176" s="0" t="s">
        <v>134</v>
      </c>
      <c r="G176" s="0" t="s">
        <v>135</v>
      </c>
      <c r="H176" s="0" t="s">
        <v>136</v>
      </c>
      <c r="I176" s="0" t="s">
        <v>137</v>
      </c>
      <c r="J176" s="0" t="s">
        <v>138</v>
      </c>
      <c r="K176" s="0" t="s">
        <v>139</v>
      </c>
    </row>
    <row r="177" customFormat="false" ht="12.8" hidden="false" customHeight="false" outlineLevel="0" collapsed="false">
      <c r="A177" s="0" t="s">
        <v>20</v>
      </c>
      <c r="C177" s="0" t="s">
        <v>21</v>
      </c>
      <c r="D177" s="0" t="s">
        <v>22</v>
      </c>
      <c r="E177" s="0" t="n">
        <v>0.00082</v>
      </c>
      <c r="F177" s="0" t="n">
        <v>0.00028</v>
      </c>
      <c r="G177" s="0" t="n">
        <v>0.00095</v>
      </c>
      <c r="H177" s="0" t="n">
        <v>0.00093</v>
      </c>
      <c r="I177" s="0" t="n">
        <v>0.00018</v>
      </c>
      <c r="J177" s="0" t="n">
        <v>0.00079</v>
      </c>
      <c r="K177" s="0" t="n">
        <v>0.0001</v>
      </c>
    </row>
    <row r="178" customFormat="false" ht="12.8" hidden="false" customHeight="false" outlineLevel="0" collapsed="false">
      <c r="A178" s="0" t="s">
        <v>23</v>
      </c>
      <c r="C178" s="0" t="s">
        <v>24</v>
      </c>
      <c r="D178" s="0" t="s">
        <v>22</v>
      </c>
      <c r="E178" s="0" t="n">
        <v>0.00064</v>
      </c>
      <c r="F178" s="0" t="n">
        <v>0.00021</v>
      </c>
      <c r="G178" s="0" t="n">
        <v>0.00075</v>
      </c>
      <c r="H178" s="0" t="n">
        <v>0.00074</v>
      </c>
      <c r="I178" s="0" t="n">
        <v>0.00014</v>
      </c>
      <c r="J178" s="0" t="n">
        <v>0.00076</v>
      </c>
      <c r="K178" s="0" t="n">
        <v>9E-005</v>
      </c>
    </row>
    <row r="179" customFormat="false" ht="12.8" hidden="false" customHeight="false" outlineLevel="0" collapsed="false">
      <c r="A179" s="0" t="s">
        <v>25</v>
      </c>
      <c r="C179" s="0" t="s">
        <v>26</v>
      </c>
      <c r="D179" s="0" t="s">
        <v>22</v>
      </c>
      <c r="E179" s="0" t="n">
        <v>0.00096</v>
      </c>
      <c r="F179" s="0" t="n">
        <v>0.00028</v>
      </c>
      <c r="G179" s="0" t="n">
        <v>0.00107</v>
      </c>
      <c r="H179" s="0" t="n">
        <v>0.00109</v>
      </c>
      <c r="I179" s="0" t="n">
        <v>0.00018</v>
      </c>
      <c r="J179" s="0" t="n">
        <v>0.0008</v>
      </c>
      <c r="K179" s="0" t="n">
        <v>0.00015</v>
      </c>
    </row>
    <row r="180" customFormat="false" ht="12.8" hidden="false" customHeight="false" outlineLevel="0" collapsed="false">
      <c r="A180" s="0" t="s">
        <v>27</v>
      </c>
      <c r="C180" s="0" t="s">
        <v>28</v>
      </c>
      <c r="D180" s="0" t="s">
        <v>22</v>
      </c>
      <c r="E180" s="0" t="n">
        <v>0.00083</v>
      </c>
      <c r="F180" s="0" t="n">
        <v>0.00027</v>
      </c>
      <c r="G180" s="0" t="n">
        <v>0.0009</v>
      </c>
      <c r="H180" s="0" t="n">
        <v>0.00097</v>
      </c>
      <c r="I180" s="0" t="n">
        <v>0.00014</v>
      </c>
      <c r="J180" s="0" t="n">
        <v>0.00112</v>
      </c>
      <c r="K180" s="0" t="n">
        <v>0.00014</v>
      </c>
    </row>
    <row r="181" customFormat="false" ht="12.8" hidden="false" customHeight="false" outlineLevel="0" collapsed="false">
      <c r="A181" s="0" t="s">
        <v>29</v>
      </c>
      <c r="C181" s="0" t="s">
        <v>30</v>
      </c>
      <c r="D181" s="0" t="s">
        <v>22</v>
      </c>
      <c r="E181" s="0" t="n">
        <v>0.0009</v>
      </c>
      <c r="F181" s="0" t="n">
        <v>0.00024</v>
      </c>
      <c r="G181" s="0" t="n">
        <v>0.00086</v>
      </c>
      <c r="H181" s="0" t="n">
        <v>0.00088</v>
      </c>
      <c r="I181" s="0" t="n">
        <v>0.00017</v>
      </c>
      <c r="J181" s="0" t="n">
        <v>0.00096</v>
      </c>
      <c r="K181" s="0" t="n">
        <v>0.00012</v>
      </c>
    </row>
    <row r="182" customFormat="false" ht="12.8" hidden="false" customHeight="false" outlineLevel="0" collapsed="false">
      <c r="A182" s="0" t="s">
        <v>31</v>
      </c>
      <c r="C182" s="0" t="s">
        <v>32</v>
      </c>
      <c r="D182" s="0" t="s">
        <v>22</v>
      </c>
      <c r="E182" s="0" t="n">
        <v>0.00079</v>
      </c>
      <c r="F182" s="0" t="n">
        <v>0.00031</v>
      </c>
      <c r="G182" s="0" t="n">
        <v>0.00087</v>
      </c>
      <c r="H182" s="0" t="n">
        <v>0.00094</v>
      </c>
      <c r="I182" s="0" t="n">
        <v>0.0002</v>
      </c>
      <c r="J182" s="0" t="n">
        <v>0.00107</v>
      </c>
      <c r="K182" s="0" t="n">
        <v>0.00011</v>
      </c>
    </row>
    <row r="183" customFormat="false" ht="12.8" hidden="false" customHeight="false" outlineLevel="0" collapsed="false">
      <c r="B183" s="0" t="s">
        <v>140</v>
      </c>
      <c r="E183" s="0" t="n">
        <v>101</v>
      </c>
      <c r="F183" s="0" t="n">
        <v>85</v>
      </c>
      <c r="G183" s="0" t="n">
        <v>105</v>
      </c>
      <c r="H183" s="0" t="n">
        <v>101</v>
      </c>
      <c r="I183" s="0" t="n">
        <v>89</v>
      </c>
      <c r="J183" s="0" t="n">
        <v>95</v>
      </c>
      <c r="K183" s="0" t="n">
        <v>88</v>
      </c>
    </row>
    <row r="184" customFormat="false" ht="12.8" hidden="false" customHeight="false" outlineLevel="0" collapsed="false">
      <c r="D184" s="0" t="s">
        <v>91</v>
      </c>
      <c r="E184" s="0" t="s">
        <v>141</v>
      </c>
      <c r="F184" s="0" t="s">
        <v>141</v>
      </c>
      <c r="G184" s="0" t="s">
        <v>141</v>
      </c>
      <c r="H184" s="0" t="s">
        <v>141</v>
      </c>
      <c r="I184" s="0" t="s">
        <v>141</v>
      </c>
      <c r="J184" s="0" t="s">
        <v>141</v>
      </c>
      <c r="K184" s="0" t="s">
        <v>141</v>
      </c>
    </row>
    <row r="185" customFormat="false" ht="12.8" hidden="false" customHeight="false" outlineLevel="0" collapsed="false">
      <c r="D185" s="0" t="s">
        <v>1</v>
      </c>
      <c r="E185" s="0" t="s">
        <v>71</v>
      </c>
      <c r="F185" s="0" t="s">
        <v>71</v>
      </c>
      <c r="G185" s="0" t="s">
        <v>71</v>
      </c>
      <c r="H185" s="0" t="s">
        <v>71</v>
      </c>
      <c r="I185" s="0" t="s">
        <v>71</v>
      </c>
      <c r="J185" s="0" t="s">
        <v>71</v>
      </c>
      <c r="K185" s="0" t="s">
        <v>71</v>
      </c>
    </row>
    <row r="186" customFormat="false" ht="12.8" hidden="false" customHeight="false" outlineLevel="0" collapsed="false">
      <c r="D186" s="0" t="s">
        <v>4</v>
      </c>
      <c r="E186" s="0" t="s">
        <v>132</v>
      </c>
      <c r="F186" s="0" t="s">
        <v>132</v>
      </c>
      <c r="G186" s="0" t="s">
        <v>132</v>
      </c>
      <c r="H186" s="0" t="s">
        <v>132</v>
      </c>
      <c r="I186" s="0" t="s">
        <v>132</v>
      </c>
      <c r="J186" s="0" t="s">
        <v>132</v>
      </c>
      <c r="K186" s="0" t="s">
        <v>132</v>
      </c>
    </row>
    <row r="187" customFormat="false" ht="12.8" hidden="false" customHeight="false" outlineLevel="0" collapsed="false">
      <c r="D187" s="0" t="s">
        <v>73</v>
      </c>
      <c r="E187" s="0" t="n">
        <v>8E-005</v>
      </c>
      <c r="F187" s="0" t="n">
        <v>8E-005</v>
      </c>
      <c r="G187" s="0" t="n">
        <v>8E-005</v>
      </c>
      <c r="H187" s="0" t="n">
        <v>8E-005</v>
      </c>
      <c r="I187" s="0" t="n">
        <v>8E-005</v>
      </c>
      <c r="J187" s="0" t="n">
        <v>8E-005</v>
      </c>
      <c r="K187" s="0" t="n">
        <v>8E-005</v>
      </c>
    </row>
    <row r="188" customFormat="false" ht="12.8" hidden="false" customHeight="false" outlineLevel="0" collapsed="false">
      <c r="D188" s="0" t="s">
        <v>7</v>
      </c>
      <c r="E188" s="0" t="s">
        <v>8</v>
      </c>
      <c r="F188" s="0" t="s">
        <v>8</v>
      </c>
      <c r="G188" s="0" t="s">
        <v>8</v>
      </c>
      <c r="H188" s="0" t="s">
        <v>8</v>
      </c>
      <c r="I188" s="0" t="s">
        <v>8</v>
      </c>
      <c r="J188" s="0" t="s">
        <v>8</v>
      </c>
      <c r="K188" s="0" t="s">
        <v>8</v>
      </c>
    </row>
    <row r="189" customFormat="false" ht="12.8" hidden="false" customHeight="false" outlineLevel="0" collapsed="false">
      <c r="B189" s="0" t="s">
        <v>16</v>
      </c>
      <c r="C189" s="0" t="s">
        <v>17</v>
      </c>
      <c r="D189" s="0" t="s">
        <v>18</v>
      </c>
      <c r="E189" s="0" t="s">
        <v>142</v>
      </c>
      <c r="F189" s="0" t="s">
        <v>143</v>
      </c>
      <c r="G189" s="0" t="s">
        <v>144</v>
      </c>
      <c r="H189" s="0" t="s">
        <v>145</v>
      </c>
      <c r="I189" s="0" t="s">
        <v>146</v>
      </c>
      <c r="J189" s="0" t="s">
        <v>147</v>
      </c>
      <c r="K189" s="0" t="s">
        <v>148</v>
      </c>
    </row>
    <row r="190" customFormat="false" ht="12.8" hidden="false" customHeight="false" outlineLevel="0" collapsed="false">
      <c r="A190" s="0" t="s">
        <v>20</v>
      </c>
      <c r="C190" s="0" t="s">
        <v>21</v>
      </c>
      <c r="D190" s="0" t="s">
        <v>22</v>
      </c>
      <c r="E190" s="0" t="n">
        <v>0.00082</v>
      </c>
      <c r="F190" s="0" t="n">
        <v>0.00023</v>
      </c>
      <c r="G190" s="0" t="n">
        <v>0.0012</v>
      </c>
      <c r="H190" s="0" t="n">
        <v>9E-005</v>
      </c>
      <c r="I190" s="0" t="n">
        <v>0.00012</v>
      </c>
      <c r="J190" s="0" t="n">
        <v>0.00023</v>
      </c>
      <c r="K190" s="0" t="n">
        <v>0.00023</v>
      </c>
    </row>
    <row r="191" customFormat="false" ht="12.8" hidden="false" customHeight="false" outlineLevel="0" collapsed="false">
      <c r="A191" s="0" t="s">
        <v>23</v>
      </c>
      <c r="C191" s="0" t="s">
        <v>24</v>
      </c>
      <c r="D191" s="0" t="s">
        <v>22</v>
      </c>
      <c r="E191" s="0" t="n">
        <v>0.00075</v>
      </c>
      <c r="F191" s="0" t="n">
        <v>0.00019</v>
      </c>
      <c r="G191" s="0" t="n">
        <v>0.00079</v>
      </c>
      <c r="H191" s="0" t="s">
        <v>141</v>
      </c>
      <c r="I191" s="0" t="n">
        <v>0.00012</v>
      </c>
      <c r="J191" s="0" t="n">
        <v>0.0002</v>
      </c>
      <c r="K191" s="0" t="n">
        <v>0.00021</v>
      </c>
    </row>
    <row r="192" customFormat="false" ht="12.8" hidden="false" customHeight="false" outlineLevel="0" collapsed="false">
      <c r="A192" s="0" t="s">
        <v>25</v>
      </c>
      <c r="C192" s="0" t="s">
        <v>26</v>
      </c>
      <c r="D192" s="0" t="s">
        <v>22</v>
      </c>
      <c r="E192" s="0" t="n">
        <v>0.00096</v>
      </c>
      <c r="F192" s="0" t="n">
        <v>0.00025</v>
      </c>
      <c r="G192" s="0" t="n">
        <v>0.00099</v>
      </c>
      <c r="H192" s="0" t="n">
        <v>0.0001</v>
      </c>
      <c r="I192" s="0" t="n">
        <v>9E-005</v>
      </c>
      <c r="J192" s="0" t="n">
        <v>0.00025</v>
      </c>
      <c r="K192" s="0" t="n">
        <v>0.00032</v>
      </c>
    </row>
    <row r="193" customFormat="false" ht="12.8" hidden="false" customHeight="false" outlineLevel="0" collapsed="false">
      <c r="A193" s="0" t="s">
        <v>27</v>
      </c>
      <c r="C193" s="0" t="s">
        <v>28</v>
      </c>
      <c r="D193" s="0" t="s">
        <v>22</v>
      </c>
      <c r="E193" s="0" t="n">
        <v>0.0009</v>
      </c>
      <c r="F193" s="0" t="n">
        <v>0.00029</v>
      </c>
      <c r="G193" s="0" t="n">
        <v>0.00096</v>
      </c>
      <c r="H193" s="0" t="n">
        <v>0.00011</v>
      </c>
      <c r="I193" s="0" t="n">
        <v>0.00014</v>
      </c>
      <c r="J193" s="0" t="n">
        <v>0.00022</v>
      </c>
      <c r="K193" s="0" t="n">
        <v>0.00025</v>
      </c>
    </row>
    <row r="194" customFormat="false" ht="12.8" hidden="false" customHeight="false" outlineLevel="0" collapsed="false">
      <c r="A194" s="0" t="s">
        <v>29</v>
      </c>
      <c r="C194" s="0" t="s">
        <v>30</v>
      </c>
      <c r="D194" s="0" t="s">
        <v>22</v>
      </c>
      <c r="E194" s="0" t="n">
        <v>0.00081</v>
      </c>
      <c r="F194" s="0" t="n">
        <v>0.00017</v>
      </c>
      <c r="G194" s="0" t="n">
        <v>0.00095</v>
      </c>
      <c r="H194" s="0" t="s">
        <v>141</v>
      </c>
      <c r="I194" s="0" t="n">
        <v>0.00012</v>
      </c>
      <c r="J194" s="0" t="n">
        <v>0.00022</v>
      </c>
      <c r="K194" s="0" t="n">
        <v>0.00025</v>
      </c>
    </row>
    <row r="195" customFormat="false" ht="12.8" hidden="false" customHeight="false" outlineLevel="0" collapsed="false">
      <c r="A195" s="0" t="s">
        <v>31</v>
      </c>
      <c r="C195" s="0" t="s">
        <v>32</v>
      </c>
      <c r="D195" s="0" t="s">
        <v>22</v>
      </c>
      <c r="E195" s="0" t="n">
        <v>0.00078</v>
      </c>
      <c r="F195" s="0" t="n">
        <v>0.00026</v>
      </c>
      <c r="G195" s="0" t="n">
        <v>0.00104</v>
      </c>
      <c r="H195" s="0" t="n">
        <v>0.00011</v>
      </c>
      <c r="I195" s="0" t="n">
        <v>0.00011</v>
      </c>
      <c r="J195" s="0" t="n">
        <v>0.00024</v>
      </c>
      <c r="K195" s="0" t="n">
        <v>0.00025</v>
      </c>
    </row>
    <row r="196" customFormat="false" ht="12.8" hidden="false" customHeight="false" outlineLevel="0" collapsed="false">
      <c r="B196" s="0" t="s">
        <v>140</v>
      </c>
      <c r="E196" s="0" t="n">
        <v>95</v>
      </c>
      <c r="F196" s="0" t="n">
        <v>111</v>
      </c>
      <c r="G196" s="0" t="n">
        <v>98</v>
      </c>
      <c r="H196" s="0" t="n">
        <v>85</v>
      </c>
      <c r="I196" s="0" t="n">
        <v>80</v>
      </c>
      <c r="J196" s="0" t="n">
        <v>94</v>
      </c>
      <c r="K196" s="0" t="n">
        <v>89</v>
      </c>
    </row>
    <row r="197" customFormat="false" ht="12.8" hidden="false" customHeight="false" outlineLevel="0" collapsed="false">
      <c r="D197" s="0" t="s">
        <v>91</v>
      </c>
      <c r="E197" s="0" t="s">
        <v>141</v>
      </c>
      <c r="F197" s="0" t="s">
        <v>141</v>
      </c>
      <c r="G197" s="0" t="s">
        <v>141</v>
      </c>
      <c r="H197" s="0" t="s">
        <v>141</v>
      </c>
      <c r="I197" s="0" t="s">
        <v>141</v>
      </c>
      <c r="J197" s="0" t="s">
        <v>141</v>
      </c>
      <c r="K197" s="0" t="s">
        <v>141</v>
      </c>
    </row>
    <row r="198" customFormat="false" ht="12.8" hidden="false" customHeight="false" outlineLevel="0" collapsed="false">
      <c r="D198" s="0" t="s">
        <v>1</v>
      </c>
      <c r="E198" s="0" t="s">
        <v>71</v>
      </c>
      <c r="F198" s="0" t="s">
        <v>71</v>
      </c>
      <c r="G198" s="0" t="s">
        <v>71</v>
      </c>
      <c r="H198" s="0" t="s">
        <v>71</v>
      </c>
      <c r="I198" s="0" t="s">
        <v>71</v>
      </c>
      <c r="J198" s="0" t="s">
        <v>71</v>
      </c>
      <c r="K198" s="0" t="s">
        <v>71</v>
      </c>
    </row>
    <row r="199" customFormat="false" ht="12.8" hidden="false" customHeight="false" outlineLevel="0" collapsed="false">
      <c r="D199" s="0" t="s">
        <v>4</v>
      </c>
      <c r="E199" s="0" t="s">
        <v>132</v>
      </c>
      <c r="F199" s="0" t="s">
        <v>132</v>
      </c>
      <c r="G199" s="0" t="s">
        <v>132</v>
      </c>
      <c r="H199" s="0" t="s">
        <v>132</v>
      </c>
      <c r="I199" s="0" t="s">
        <v>132</v>
      </c>
      <c r="J199" s="0" t="s">
        <v>132</v>
      </c>
      <c r="K199" s="0" t="s">
        <v>132</v>
      </c>
    </row>
    <row r="200" customFormat="false" ht="12.8" hidden="false" customHeight="false" outlineLevel="0" collapsed="false">
      <c r="D200" s="0" t="s">
        <v>73</v>
      </c>
      <c r="E200" s="0" t="n">
        <v>8E-005</v>
      </c>
      <c r="F200" s="0" t="n">
        <v>8E-005</v>
      </c>
      <c r="G200" s="0" t="n">
        <v>8E-005</v>
      </c>
      <c r="H200" s="0" t="n">
        <v>8E-005</v>
      </c>
      <c r="I200" s="0" t="n">
        <v>8E-005</v>
      </c>
      <c r="J200" s="0" t="n">
        <v>8E-005</v>
      </c>
      <c r="K200" s="0" t="n">
        <v>8E-005</v>
      </c>
    </row>
    <row r="201" customFormat="false" ht="12.8" hidden="false" customHeight="false" outlineLevel="0" collapsed="false">
      <c r="D201" s="0" t="s">
        <v>7</v>
      </c>
      <c r="E201" s="0" t="s">
        <v>8</v>
      </c>
      <c r="F201" s="0" t="s">
        <v>8</v>
      </c>
      <c r="G201" s="0" t="s">
        <v>8</v>
      </c>
      <c r="H201" s="0" t="s">
        <v>149</v>
      </c>
      <c r="I201" s="0" t="s">
        <v>8</v>
      </c>
      <c r="J201" s="0" t="s">
        <v>8</v>
      </c>
      <c r="K201" s="0" t="s">
        <v>8</v>
      </c>
    </row>
    <row r="202" customFormat="false" ht="12.8" hidden="false" customHeight="false" outlineLevel="0" collapsed="false">
      <c r="B202" s="0" t="s">
        <v>16</v>
      </c>
      <c r="C202" s="0" t="s">
        <v>17</v>
      </c>
      <c r="D202" s="0" t="s">
        <v>18</v>
      </c>
      <c r="E202" s="0" t="s">
        <v>150</v>
      </c>
      <c r="F202" s="0" t="s">
        <v>151</v>
      </c>
      <c r="G202" s="0" t="s">
        <v>152</v>
      </c>
      <c r="H202" s="0" t="s">
        <v>153</v>
      </c>
      <c r="I202" s="0" t="s">
        <v>154</v>
      </c>
      <c r="J202" s="0" t="s">
        <v>155</v>
      </c>
      <c r="K202" s="0" t="s">
        <v>156</v>
      </c>
    </row>
    <row r="203" customFormat="false" ht="12.8" hidden="false" customHeight="false" outlineLevel="0" collapsed="false">
      <c r="A203" s="0" t="s">
        <v>20</v>
      </c>
      <c r="C203" s="0" t="s">
        <v>21</v>
      </c>
      <c r="D203" s="0" t="s">
        <v>22</v>
      </c>
      <c r="E203" s="0" t="n">
        <v>0.00064</v>
      </c>
      <c r="F203" s="0" t="n">
        <v>0.00013</v>
      </c>
      <c r="G203" s="0" t="n">
        <v>0.00039</v>
      </c>
      <c r="H203" s="0" t="n">
        <v>0.00016</v>
      </c>
      <c r="I203" s="0" t="n">
        <v>0.00059</v>
      </c>
      <c r="J203" s="0" t="n">
        <v>0.00054</v>
      </c>
      <c r="K203" s="0" t="n">
        <v>0.00038</v>
      </c>
    </row>
    <row r="204" customFormat="false" ht="12.8" hidden="false" customHeight="false" outlineLevel="0" collapsed="false">
      <c r="A204" s="0" t="s">
        <v>23</v>
      </c>
      <c r="C204" s="0" t="s">
        <v>24</v>
      </c>
      <c r="D204" s="0" t="s">
        <v>22</v>
      </c>
      <c r="E204" s="0" t="n">
        <v>0.00049</v>
      </c>
      <c r="F204" s="0" t="n">
        <v>0.00012</v>
      </c>
      <c r="G204" s="0" t="n">
        <v>0.0003</v>
      </c>
      <c r="H204" s="0" t="n">
        <v>0.00013</v>
      </c>
      <c r="I204" s="0" t="n">
        <v>0.00049</v>
      </c>
      <c r="J204" s="0" t="n">
        <v>0.00044</v>
      </c>
      <c r="K204" s="0" t="n">
        <v>0.0003</v>
      </c>
    </row>
    <row r="205" customFormat="false" ht="12.8" hidden="false" customHeight="false" outlineLevel="0" collapsed="false">
      <c r="A205" s="0" t="s">
        <v>25</v>
      </c>
      <c r="C205" s="0" t="s">
        <v>26</v>
      </c>
      <c r="D205" s="0" t="s">
        <v>22</v>
      </c>
      <c r="E205" s="0" t="n">
        <v>0.00063</v>
      </c>
      <c r="F205" s="0" t="n">
        <v>0.0002</v>
      </c>
      <c r="G205" s="0" t="n">
        <v>0.00048</v>
      </c>
      <c r="H205" s="0" t="n">
        <v>0.0002</v>
      </c>
      <c r="I205" s="0" t="n">
        <v>0.00073</v>
      </c>
      <c r="J205" s="0" t="n">
        <v>0.00067</v>
      </c>
      <c r="K205" s="0" t="n">
        <v>0.00044</v>
      </c>
    </row>
    <row r="206" customFormat="false" ht="12.8" hidden="false" customHeight="false" outlineLevel="0" collapsed="false">
      <c r="A206" s="0" t="s">
        <v>27</v>
      </c>
      <c r="C206" s="0" t="s">
        <v>28</v>
      </c>
      <c r="D206" s="0" t="s">
        <v>22</v>
      </c>
      <c r="E206" s="0" t="n">
        <v>0.0006</v>
      </c>
      <c r="F206" s="0" t="n">
        <v>0.00015</v>
      </c>
      <c r="G206" s="0" t="n">
        <v>0.00045</v>
      </c>
      <c r="H206" s="0" t="n">
        <v>0.00017</v>
      </c>
      <c r="I206" s="0" t="n">
        <v>0.00059</v>
      </c>
      <c r="J206" s="0" t="n">
        <v>0.00057</v>
      </c>
      <c r="K206" s="0" t="n">
        <v>0.00039</v>
      </c>
    </row>
    <row r="207" customFormat="false" ht="12.8" hidden="false" customHeight="false" outlineLevel="0" collapsed="false">
      <c r="A207" s="0" t="s">
        <v>29</v>
      </c>
      <c r="C207" s="0" t="s">
        <v>30</v>
      </c>
      <c r="D207" s="0" t="s">
        <v>22</v>
      </c>
      <c r="E207" s="0" t="n">
        <v>0.00057</v>
      </c>
      <c r="F207" s="0" t="n">
        <v>0.00013</v>
      </c>
      <c r="G207" s="0" t="n">
        <v>0.00038</v>
      </c>
      <c r="H207" s="0" t="n">
        <v>0.00017</v>
      </c>
      <c r="I207" s="0" t="n">
        <v>0.00057</v>
      </c>
      <c r="J207" s="0" t="n">
        <v>0.00053</v>
      </c>
      <c r="K207" s="0" t="n">
        <v>0.00031</v>
      </c>
    </row>
    <row r="208" customFormat="false" ht="12.8" hidden="false" customHeight="false" outlineLevel="0" collapsed="false">
      <c r="A208" s="0" t="s">
        <v>31</v>
      </c>
      <c r="C208" s="0" t="s">
        <v>32</v>
      </c>
      <c r="D208" s="0" t="s">
        <v>22</v>
      </c>
      <c r="E208" s="0" t="n">
        <v>0.00059</v>
      </c>
      <c r="F208" s="0" t="n">
        <v>0.00015</v>
      </c>
      <c r="G208" s="0" t="n">
        <v>0.00042</v>
      </c>
      <c r="H208" s="0" t="n">
        <v>0.00019</v>
      </c>
      <c r="I208" s="0" t="n">
        <v>0.0006</v>
      </c>
      <c r="J208" s="0" t="n">
        <v>0.00057</v>
      </c>
      <c r="K208" s="0" t="n">
        <v>0.00036</v>
      </c>
    </row>
    <row r="209" customFormat="false" ht="12.8" hidden="false" customHeight="false" outlineLevel="0" collapsed="false">
      <c r="B209" s="0" t="s">
        <v>140</v>
      </c>
      <c r="E209" s="0" t="n">
        <v>97</v>
      </c>
      <c r="F209" s="0" t="n">
        <v>90</v>
      </c>
      <c r="G209" s="0" t="n">
        <v>102</v>
      </c>
      <c r="H209" s="0" t="n">
        <v>87</v>
      </c>
      <c r="I209" s="0" t="n">
        <v>78</v>
      </c>
      <c r="J209" s="0" t="n">
        <v>95</v>
      </c>
      <c r="K209" s="0" t="n">
        <v>105</v>
      </c>
    </row>
    <row r="210" customFormat="false" ht="12.8" hidden="false" customHeight="false" outlineLevel="0" collapsed="false">
      <c r="D210" s="0" t="s">
        <v>91</v>
      </c>
      <c r="E210" s="0" t="s">
        <v>141</v>
      </c>
      <c r="F210" s="0" t="s">
        <v>141</v>
      </c>
      <c r="G210" s="0" t="s">
        <v>141</v>
      </c>
      <c r="H210" s="0" t="s">
        <v>141</v>
      </c>
      <c r="I210" s="0" t="s">
        <v>141</v>
      </c>
      <c r="J210" s="0" t="s">
        <v>141</v>
      </c>
      <c r="K210" s="0" t="s">
        <v>141</v>
      </c>
    </row>
    <row r="211" customFormat="false" ht="12.8" hidden="false" customHeight="false" outlineLevel="0" collapsed="false">
      <c r="D211" s="0" t="s">
        <v>1</v>
      </c>
      <c r="E211" s="0" t="s">
        <v>71</v>
      </c>
      <c r="F211" s="0" t="s">
        <v>71</v>
      </c>
      <c r="G211" s="0" t="s">
        <v>71</v>
      </c>
      <c r="H211" s="0" t="s">
        <v>71</v>
      </c>
    </row>
    <row r="212" customFormat="false" ht="12.8" hidden="false" customHeight="false" outlineLevel="0" collapsed="false">
      <c r="D212" s="0" t="s">
        <v>4</v>
      </c>
      <c r="E212" s="0" t="s">
        <v>132</v>
      </c>
      <c r="F212" s="0" t="s">
        <v>132</v>
      </c>
      <c r="G212" s="0" t="s">
        <v>132</v>
      </c>
      <c r="H212" s="0" t="s">
        <v>132</v>
      </c>
    </row>
    <row r="213" customFormat="false" ht="12.8" hidden="false" customHeight="false" outlineLevel="0" collapsed="false">
      <c r="D213" s="0" t="s">
        <v>73</v>
      </c>
      <c r="E213" s="0" t="n">
        <v>8E-005</v>
      </c>
      <c r="F213" s="0" t="n">
        <v>8E-005</v>
      </c>
      <c r="G213" s="0" t="n">
        <v>8E-005</v>
      </c>
      <c r="H213" s="0" t="n">
        <v>8E-005</v>
      </c>
    </row>
    <row r="214" customFormat="false" ht="12.8" hidden="false" customHeight="false" outlineLevel="0" collapsed="false">
      <c r="D214" s="0" t="s">
        <v>7</v>
      </c>
      <c r="E214" s="0" t="s">
        <v>8</v>
      </c>
      <c r="F214" s="0" t="s">
        <v>8</v>
      </c>
      <c r="G214" s="0" t="s">
        <v>8</v>
      </c>
      <c r="H214" s="0" t="s">
        <v>8</v>
      </c>
    </row>
    <row r="215" customFormat="false" ht="12.8" hidden="false" customHeight="false" outlineLevel="0" collapsed="false">
      <c r="B215" s="0" t="s">
        <v>16</v>
      </c>
      <c r="C215" s="0" t="s">
        <v>17</v>
      </c>
      <c r="D215" s="0" t="s">
        <v>18</v>
      </c>
      <c r="E215" s="0" t="s">
        <v>157</v>
      </c>
      <c r="F215" s="0" t="s">
        <v>158</v>
      </c>
      <c r="G215" s="0" t="s">
        <v>159</v>
      </c>
      <c r="H215" s="0" t="s">
        <v>160</v>
      </c>
    </row>
    <row r="216" customFormat="false" ht="12.8" hidden="false" customHeight="false" outlineLevel="0" collapsed="false">
      <c r="A216" s="0" t="s">
        <v>20</v>
      </c>
      <c r="C216" s="0" t="s">
        <v>21</v>
      </c>
      <c r="D216" s="0" t="s">
        <v>22</v>
      </c>
      <c r="E216" s="0" t="n">
        <v>0.00011</v>
      </c>
      <c r="F216" s="0" t="n">
        <v>0.00036</v>
      </c>
      <c r="G216" s="0" t="n">
        <v>0.00058</v>
      </c>
      <c r="H216" s="0" t="n">
        <v>0.00056</v>
      </c>
    </row>
    <row r="217" customFormat="false" ht="12.8" hidden="false" customHeight="false" outlineLevel="0" collapsed="false">
      <c r="A217" s="0" t="s">
        <v>23</v>
      </c>
      <c r="C217" s="0" t="s">
        <v>24</v>
      </c>
      <c r="D217" s="0" t="s">
        <v>22</v>
      </c>
      <c r="E217" s="0" t="n">
        <v>0.00013</v>
      </c>
      <c r="F217" s="0" t="n">
        <v>0.00032</v>
      </c>
      <c r="G217" s="0" t="n">
        <v>0.00046</v>
      </c>
      <c r="H217" s="0" t="n">
        <v>0.00046</v>
      </c>
    </row>
    <row r="218" customFormat="false" ht="12.8" hidden="false" customHeight="false" outlineLevel="0" collapsed="false">
      <c r="A218" s="0" t="s">
        <v>25</v>
      </c>
      <c r="C218" s="0" t="s">
        <v>26</v>
      </c>
      <c r="D218" s="0" t="s">
        <v>22</v>
      </c>
      <c r="E218" s="0" t="n">
        <v>0.00017</v>
      </c>
      <c r="F218" s="0" t="n">
        <v>0.00046</v>
      </c>
      <c r="G218" s="0" t="n">
        <v>0.00071</v>
      </c>
      <c r="H218" s="0" t="n">
        <v>0.00065</v>
      </c>
    </row>
    <row r="219" customFormat="false" ht="12.8" hidden="false" customHeight="false" outlineLevel="0" collapsed="false">
      <c r="A219" s="0" t="s">
        <v>27</v>
      </c>
      <c r="C219" s="0" t="s">
        <v>28</v>
      </c>
      <c r="D219" s="0" t="s">
        <v>22</v>
      </c>
      <c r="E219" s="0" t="n">
        <v>0.00015</v>
      </c>
      <c r="F219" s="0" t="n">
        <v>0.00038</v>
      </c>
      <c r="G219" s="0" t="n">
        <v>0.00058</v>
      </c>
      <c r="H219" s="0" t="n">
        <v>0.00057</v>
      </c>
    </row>
    <row r="220" customFormat="false" ht="12.8" hidden="false" customHeight="false" outlineLevel="0" collapsed="false">
      <c r="A220" s="0" t="s">
        <v>29</v>
      </c>
      <c r="C220" s="0" t="s">
        <v>30</v>
      </c>
      <c r="D220" s="0" t="s">
        <v>22</v>
      </c>
      <c r="E220" s="0" t="n">
        <v>0.00011</v>
      </c>
      <c r="F220" s="0" t="n">
        <v>0.00036</v>
      </c>
      <c r="G220" s="0" t="n">
        <v>0.00055</v>
      </c>
      <c r="H220" s="0" t="n">
        <v>0.00054</v>
      </c>
    </row>
    <row r="221" customFormat="false" ht="12.8" hidden="false" customHeight="false" outlineLevel="0" collapsed="false">
      <c r="A221" s="0" t="s">
        <v>31</v>
      </c>
      <c r="C221" s="0" t="s">
        <v>32</v>
      </c>
      <c r="D221" s="0" t="s">
        <v>22</v>
      </c>
      <c r="E221" s="0" t="n">
        <v>0.00016</v>
      </c>
      <c r="F221" s="0" t="n">
        <v>0.00036</v>
      </c>
      <c r="G221" s="0" t="n">
        <v>0.00053</v>
      </c>
      <c r="H221" s="0" t="n">
        <v>0.00053</v>
      </c>
    </row>
    <row r="222" customFormat="false" ht="12.8" hidden="false" customHeight="false" outlineLevel="0" collapsed="false">
      <c r="B222" s="0" t="s">
        <v>140</v>
      </c>
      <c r="E222" s="0" t="n">
        <v>101</v>
      </c>
      <c r="F222" s="0" t="n">
        <v>104</v>
      </c>
      <c r="G222" s="0" t="n">
        <v>99</v>
      </c>
      <c r="H222" s="0" t="s">
        <v>161</v>
      </c>
    </row>
    <row r="223" customFormat="false" ht="12.8" hidden="false" customHeight="false" outlineLevel="0" collapsed="false">
      <c r="D223" s="0" t="s">
        <v>91</v>
      </c>
      <c r="E223" s="0" t="s">
        <v>141</v>
      </c>
      <c r="F223" s="0" t="s">
        <v>141</v>
      </c>
      <c r="G223" s="0" t="s">
        <v>141</v>
      </c>
      <c r="H223" s="0" t="s">
        <v>141</v>
      </c>
    </row>
    <row r="224" customFormat="false" ht="12.8" hidden="false" customHeight="false" outlineLevel="0" collapsed="false">
      <c r="D224" s="0" t="s">
        <v>1</v>
      </c>
      <c r="H224" s="0" t="s">
        <v>71</v>
      </c>
    </row>
    <row r="225" customFormat="false" ht="12.8" hidden="false" customHeight="false" outlineLevel="0" collapsed="false">
      <c r="D225" s="0" t="s">
        <v>4</v>
      </c>
      <c r="H225" s="0" t="s">
        <v>132</v>
      </c>
    </row>
    <row r="226" customFormat="false" ht="12.8" hidden="false" customHeight="false" outlineLevel="0" collapsed="false">
      <c r="D226" s="0" t="s">
        <v>73</v>
      </c>
      <c r="H226" s="0" t="n">
        <v>0.0001</v>
      </c>
    </row>
    <row r="227" customFormat="false" ht="12.8" hidden="false" customHeight="false" outlineLevel="0" collapsed="false">
      <c r="D227" s="0" t="s">
        <v>7</v>
      </c>
      <c r="E227" s="0" t="s">
        <v>8</v>
      </c>
      <c r="F227" s="0" t="s">
        <v>8</v>
      </c>
      <c r="G227" s="0" t="s">
        <v>8</v>
      </c>
      <c r="H227" s="0" t="s">
        <v>75</v>
      </c>
      <c r="I227" s="0" t="s">
        <v>8</v>
      </c>
      <c r="J227" s="0" t="s">
        <v>8</v>
      </c>
      <c r="K227" s="0" t="s">
        <v>8</v>
      </c>
    </row>
    <row r="228" customFormat="false" ht="12.8" hidden="false" customHeight="false" outlineLevel="0" collapsed="false">
      <c r="B228" s="0" t="s">
        <v>16</v>
      </c>
      <c r="C228" s="0" t="s">
        <v>17</v>
      </c>
      <c r="D228" s="0" t="s">
        <v>18</v>
      </c>
      <c r="E228" s="0" t="s">
        <v>162</v>
      </c>
      <c r="F228" s="0" t="s">
        <v>163</v>
      </c>
      <c r="G228" s="0" t="s">
        <v>164</v>
      </c>
      <c r="H228" s="0" t="s">
        <v>165</v>
      </c>
      <c r="I228" s="0" t="s">
        <v>166</v>
      </c>
      <c r="J228" s="0" t="s">
        <v>167</v>
      </c>
      <c r="K228" s="0" t="s">
        <v>168</v>
      </c>
    </row>
    <row r="229" customFormat="false" ht="12.8" hidden="false" customHeight="false" outlineLevel="0" collapsed="false">
      <c r="A229" s="0" t="s">
        <v>20</v>
      </c>
      <c r="C229" s="0" t="s">
        <v>21</v>
      </c>
      <c r="D229" s="0" t="s">
        <v>22</v>
      </c>
      <c r="E229" s="0" t="s">
        <v>169</v>
      </c>
      <c r="F229" s="0" t="s">
        <v>169</v>
      </c>
      <c r="G229" s="0" t="n">
        <v>0.0001</v>
      </c>
      <c r="H229" s="0" t="s">
        <v>170</v>
      </c>
      <c r="I229" s="0" t="n">
        <v>0.0014</v>
      </c>
      <c r="J229" s="0" t="n">
        <v>0.0012</v>
      </c>
      <c r="K229" s="0" t="n">
        <v>0.0005</v>
      </c>
    </row>
    <row r="230" customFormat="false" ht="12.8" hidden="false" customHeight="false" outlineLevel="0" collapsed="false">
      <c r="A230" s="0" t="s">
        <v>23</v>
      </c>
      <c r="C230" s="0" t="s">
        <v>24</v>
      </c>
      <c r="D230" s="0" t="s">
        <v>22</v>
      </c>
      <c r="E230" s="0" t="s">
        <v>169</v>
      </c>
      <c r="F230" s="0" t="s">
        <v>169</v>
      </c>
      <c r="G230" s="0" t="n">
        <v>0.0001</v>
      </c>
      <c r="H230" s="0" t="s">
        <v>171</v>
      </c>
      <c r="I230" s="0" t="n">
        <v>0.001</v>
      </c>
      <c r="J230" s="0" t="n">
        <v>0.0008</v>
      </c>
      <c r="K230" s="0" t="n">
        <v>0.0005</v>
      </c>
    </row>
    <row r="231" customFormat="false" ht="12.8" hidden="false" customHeight="false" outlineLevel="0" collapsed="false">
      <c r="A231" s="0" t="s">
        <v>25</v>
      </c>
      <c r="C231" s="0" t="s">
        <v>26</v>
      </c>
      <c r="D231" s="0" t="s">
        <v>22</v>
      </c>
      <c r="E231" s="0" t="s">
        <v>169</v>
      </c>
      <c r="F231" s="0" t="s">
        <v>169</v>
      </c>
      <c r="G231" s="0" t="n">
        <v>0.0002</v>
      </c>
      <c r="H231" s="0" t="s">
        <v>170</v>
      </c>
      <c r="I231" s="0" t="n">
        <v>0.0016</v>
      </c>
      <c r="J231" s="0" t="n">
        <v>0.0013</v>
      </c>
      <c r="K231" s="0" t="n">
        <v>0.0016</v>
      </c>
    </row>
    <row r="232" customFormat="false" ht="12.8" hidden="false" customHeight="false" outlineLevel="0" collapsed="false">
      <c r="A232" s="0" t="s">
        <v>27</v>
      </c>
      <c r="C232" s="0" t="s">
        <v>28</v>
      </c>
      <c r="D232" s="0" t="s">
        <v>22</v>
      </c>
      <c r="E232" s="0" t="s">
        <v>169</v>
      </c>
      <c r="F232" s="0" t="s">
        <v>169</v>
      </c>
      <c r="G232" s="0" t="n">
        <v>0.0002</v>
      </c>
      <c r="H232" s="0" t="s">
        <v>172</v>
      </c>
      <c r="I232" s="0" t="n">
        <v>0.0013</v>
      </c>
      <c r="J232" s="0" t="n">
        <v>0.0012</v>
      </c>
      <c r="K232" s="0" t="n">
        <v>0.0007</v>
      </c>
    </row>
    <row r="233" customFormat="false" ht="12.8" hidden="false" customHeight="false" outlineLevel="0" collapsed="false">
      <c r="A233" s="0" t="s">
        <v>29</v>
      </c>
      <c r="C233" s="0" t="s">
        <v>30</v>
      </c>
      <c r="D233" s="0" t="s">
        <v>22</v>
      </c>
      <c r="E233" s="0" t="s">
        <v>169</v>
      </c>
      <c r="F233" s="0" t="s">
        <v>169</v>
      </c>
      <c r="G233" s="0" t="n">
        <v>0.0002</v>
      </c>
      <c r="H233" s="0" t="s">
        <v>173</v>
      </c>
      <c r="I233" s="0" t="n">
        <v>0.0014</v>
      </c>
      <c r="J233" s="0" t="n">
        <v>0.001</v>
      </c>
      <c r="K233" s="0" t="n">
        <v>0.0002</v>
      </c>
    </row>
    <row r="234" customFormat="false" ht="12.8" hidden="false" customHeight="false" outlineLevel="0" collapsed="false">
      <c r="A234" s="0" t="s">
        <v>31</v>
      </c>
      <c r="C234" s="0" t="s">
        <v>32</v>
      </c>
      <c r="D234" s="0" t="s">
        <v>22</v>
      </c>
      <c r="E234" s="0" t="s">
        <v>169</v>
      </c>
      <c r="F234" s="0" t="s">
        <v>169</v>
      </c>
      <c r="G234" s="0" t="n">
        <v>0.0002</v>
      </c>
      <c r="H234" s="0" t="s">
        <v>174</v>
      </c>
      <c r="I234" s="0" t="n">
        <v>0.0014</v>
      </c>
      <c r="J234" s="0" t="n">
        <v>0.0013</v>
      </c>
      <c r="K234" s="0" t="n">
        <v>0.0002</v>
      </c>
    </row>
    <row r="235" customFormat="false" ht="12.8" hidden="false" customHeight="false" outlineLevel="0" collapsed="false">
      <c r="B235" s="0" t="s">
        <v>140</v>
      </c>
      <c r="E235" s="0" t="s">
        <v>175</v>
      </c>
      <c r="F235" s="0" t="s">
        <v>176</v>
      </c>
      <c r="G235" s="0" t="n">
        <v>111</v>
      </c>
      <c r="H235" s="0" t="s">
        <v>177</v>
      </c>
      <c r="I235" s="0" t="n">
        <v>107</v>
      </c>
      <c r="J235" s="0" t="n">
        <v>112</v>
      </c>
      <c r="K235" s="0" t="n">
        <v>107</v>
      </c>
    </row>
    <row r="236" customFormat="false" ht="12.8" hidden="false" customHeight="false" outlineLevel="0" collapsed="false">
      <c r="D236" s="0" t="s">
        <v>91</v>
      </c>
      <c r="E236" s="0" t="s">
        <v>169</v>
      </c>
      <c r="F236" s="0" t="s">
        <v>169</v>
      </c>
      <c r="G236" s="0" t="s">
        <v>169</v>
      </c>
      <c r="H236" s="0" t="s">
        <v>178</v>
      </c>
      <c r="I236" s="0" t="s">
        <v>169</v>
      </c>
      <c r="J236" s="0" t="s">
        <v>169</v>
      </c>
      <c r="K236" s="0" t="s">
        <v>169</v>
      </c>
    </row>
    <row r="237" customFormat="false" ht="12.8" hidden="false" customHeight="false" outlineLevel="0" collapsed="false">
      <c r="A237" s="0" t="s">
        <v>179</v>
      </c>
      <c r="B237" s="0" t="s">
        <v>180</v>
      </c>
      <c r="C237" s="0" t="s">
        <v>181</v>
      </c>
    </row>
    <row r="238" customFormat="false" ht="12.8" hidden="false" customHeight="false" outlineLevel="0" collapsed="false">
      <c r="A238" s="0" t="s">
        <v>6</v>
      </c>
      <c r="B238" s="0" t="s">
        <v>182</v>
      </c>
      <c r="C238" s="0" t="s">
        <v>183</v>
      </c>
    </row>
    <row r="239" customFormat="false" ht="12.8" hidden="false" customHeight="false" outlineLevel="0" collapsed="false">
      <c r="A239" s="0" t="s">
        <v>5</v>
      </c>
      <c r="B239" s="0" t="s">
        <v>182</v>
      </c>
      <c r="C239" s="0" t="s">
        <v>184</v>
      </c>
    </row>
    <row r="240" customFormat="false" ht="12.8" hidden="false" customHeight="false" outlineLevel="0" collapsed="false">
      <c r="A240" s="0" t="s">
        <v>72</v>
      </c>
      <c r="B240" s="0" t="s">
        <v>182</v>
      </c>
      <c r="C240" s="0" t="s">
        <v>184</v>
      </c>
    </row>
    <row r="241" customFormat="false" ht="12.8" hidden="false" customHeight="false" outlineLevel="0" collapsed="false">
      <c r="A241" s="0" t="s">
        <v>96</v>
      </c>
      <c r="B241" s="0" t="s">
        <v>182</v>
      </c>
      <c r="C241" s="0" t="s">
        <v>185</v>
      </c>
    </row>
    <row r="242" customFormat="false" ht="12.8" hidden="false" customHeight="false" outlineLevel="0" collapsed="false">
      <c r="C242" s="0" t="s">
        <v>186</v>
      </c>
    </row>
    <row r="243" customFormat="false" ht="12.8" hidden="false" customHeight="false" outlineLevel="0" collapsed="false">
      <c r="A243" s="0" t="s">
        <v>103</v>
      </c>
      <c r="B243" s="0" t="s">
        <v>182</v>
      </c>
      <c r="C243" s="0" t="s">
        <v>187</v>
      </c>
    </row>
    <row r="244" customFormat="false" ht="12.8" hidden="false" customHeight="false" outlineLevel="0" collapsed="false">
      <c r="C244" s="0" t="s">
        <v>188</v>
      </c>
    </row>
    <row r="245" customFormat="false" ht="12.8" hidden="false" customHeight="false" outlineLevel="0" collapsed="false">
      <c r="C245" s="0" t="s">
        <v>189</v>
      </c>
    </row>
    <row r="246" customFormat="false" ht="12.8" hidden="false" customHeight="false" outlineLevel="0" collapsed="false">
      <c r="A246" s="0" t="s">
        <v>103</v>
      </c>
      <c r="B246" s="0" t="s">
        <v>182</v>
      </c>
    </row>
    <row r="247" customFormat="false" ht="12.8" hidden="false" customHeight="false" outlineLevel="0" collapsed="false">
      <c r="C247" s="0" t="s">
        <v>190</v>
      </c>
    </row>
    <row r="248" customFormat="false" ht="12.8" hidden="false" customHeight="false" outlineLevel="0" collapsed="false">
      <c r="A248" s="0" t="s">
        <v>191</v>
      </c>
      <c r="B248" s="0" t="s">
        <v>192</v>
      </c>
      <c r="C248" s="0" t="s">
        <v>180</v>
      </c>
      <c r="D248" s="0" t="s">
        <v>193</v>
      </c>
    </row>
    <row r="249" customFormat="false" ht="12.8" hidden="false" customHeight="false" outlineLevel="0" collapsed="false">
      <c r="A249" s="0" t="s">
        <v>194</v>
      </c>
      <c r="B249" s="0" t="s">
        <v>195</v>
      </c>
      <c r="C249" s="0" t="s">
        <v>196</v>
      </c>
      <c r="D249" s="0" t="s">
        <v>196</v>
      </c>
    </row>
    <row r="250" customFormat="false" ht="12.8" hidden="false" customHeight="false" outlineLevel="0" collapsed="false">
      <c r="A250" s="0" t="s">
        <v>197</v>
      </c>
      <c r="B250" s="0" t="s">
        <v>198</v>
      </c>
      <c r="C250" s="0" t="s">
        <v>196</v>
      </c>
      <c r="D250" s="0" t="s">
        <v>196</v>
      </c>
    </row>
    <row r="251" customFormat="false" ht="12.8" hidden="false" customHeight="false" outlineLevel="0" collapsed="false">
      <c r="A251" s="0" t="s">
        <v>199</v>
      </c>
      <c r="B251" s="0" t="s">
        <v>200</v>
      </c>
      <c r="C251" s="0" t="s">
        <v>196</v>
      </c>
      <c r="D251" s="0" t="s">
        <v>196</v>
      </c>
    </row>
    <row r="252" customFormat="false" ht="12.8" hidden="false" customHeight="false" outlineLevel="0" collapsed="false">
      <c r="A252" s="0" t="s">
        <v>201</v>
      </c>
      <c r="B252" s="0" t="s">
        <v>202</v>
      </c>
      <c r="C252" s="0" t="s">
        <v>196</v>
      </c>
      <c r="D252" s="0" t="s">
        <v>196</v>
      </c>
    </row>
    <row r="253" customFormat="false" ht="12.8" hidden="false" customHeight="false" outlineLevel="0" collapsed="false">
      <c r="A253" s="0" t="s">
        <v>203</v>
      </c>
      <c r="B253" s="0" t="s">
        <v>204</v>
      </c>
      <c r="C253" s="0" t="s">
        <v>196</v>
      </c>
      <c r="D253" s="0" t="s">
        <v>196</v>
      </c>
    </row>
    <row r="254" customFormat="false" ht="12.8" hidden="false" customHeight="false" outlineLevel="0" collapsed="false">
      <c r="A254" s="0" t="s">
        <v>205</v>
      </c>
      <c r="B254" s="0" t="s">
        <v>206</v>
      </c>
      <c r="C254" s="0" t="s">
        <v>196</v>
      </c>
      <c r="D254" s="0" t="s">
        <v>196</v>
      </c>
    </row>
    <row r="255" customFormat="false" ht="12.8" hidden="false" customHeight="false" outlineLevel="0" collapsed="false">
      <c r="A255" s="0" t="s">
        <v>207</v>
      </c>
      <c r="B255" s="0" t="s">
        <v>208</v>
      </c>
      <c r="C255" s="0" t="s">
        <v>196</v>
      </c>
      <c r="D255" s="0" t="s">
        <v>196</v>
      </c>
    </row>
    <row r="256" customFormat="false" ht="12.8" hidden="false" customHeight="false" outlineLevel="0" collapsed="false">
      <c r="A256" s="0" t="s">
        <v>209</v>
      </c>
      <c r="B256" s="0" t="s">
        <v>210</v>
      </c>
      <c r="C256" s="0" t="s">
        <v>196</v>
      </c>
      <c r="D256" s="0" t="s">
        <v>196</v>
      </c>
    </row>
    <row r="257" customFormat="false" ht="12.8" hidden="false" customHeight="false" outlineLevel="0" collapsed="false">
      <c r="A257" s="0" t="s">
        <v>211</v>
      </c>
      <c r="B257" s="0" t="s">
        <v>212</v>
      </c>
      <c r="C257" s="0" t="s">
        <v>196</v>
      </c>
      <c r="D257" s="0" t="s">
        <v>196</v>
      </c>
    </row>
    <row r="258" customFormat="false" ht="12.8" hidden="false" customHeight="false" outlineLevel="0" collapsed="false">
      <c r="A258" s="0" t="s">
        <v>213</v>
      </c>
      <c r="B258" s="0" t="s">
        <v>214</v>
      </c>
      <c r="C258" s="0" t="s">
        <v>196</v>
      </c>
      <c r="D258" s="0" t="s">
        <v>196</v>
      </c>
    </row>
    <row r="259" customFormat="false" ht="12.8" hidden="false" customHeight="false" outlineLevel="0" collapsed="false">
      <c r="A259" s="0" t="s">
        <v>215</v>
      </c>
      <c r="B259" s="0" t="s">
        <v>216</v>
      </c>
      <c r="C259" s="0" t="s">
        <v>196</v>
      </c>
      <c r="D259" s="0" t="s">
        <v>196</v>
      </c>
    </row>
    <row r="260" customFormat="false" ht="12.8" hidden="false" customHeight="false" outlineLevel="0" collapsed="false">
      <c r="A260" s="0" t="s">
        <v>217</v>
      </c>
      <c r="B260" s="0" t="s">
        <v>218</v>
      </c>
      <c r="D260" s="0" t="s">
        <v>219</v>
      </c>
    </row>
    <row r="261" customFormat="false" ht="12.8" hidden="false" customHeight="false" outlineLevel="0" collapsed="false">
      <c r="A261" s="0" t="s">
        <v>220</v>
      </c>
      <c r="B261" s="0" t="s">
        <v>221</v>
      </c>
      <c r="C261" s="0" t="s">
        <v>222</v>
      </c>
    </row>
    <row r="262" customFormat="false" ht="12.8" hidden="false" customHeight="false" outlineLevel="0" collapsed="false">
      <c r="A262" s="0" t="s">
        <v>223</v>
      </c>
      <c r="B262" s="0" t="s">
        <v>224</v>
      </c>
      <c r="C262" s="0" t="s">
        <v>225</v>
      </c>
    </row>
    <row r="263" customFormat="false" ht="12.8" hidden="false" customHeight="false" outlineLevel="0" collapsed="false">
      <c r="A263" s="0" t="s">
        <v>226</v>
      </c>
      <c r="B263" s="0" t="s">
        <v>224</v>
      </c>
      <c r="C263" s="0" t="s">
        <v>227</v>
      </c>
    </row>
    <row r="264" customFormat="false" ht="12.8" hidden="false" customHeight="false" outlineLevel="0" collapsed="false">
      <c r="A264" s="0" t="s">
        <v>228</v>
      </c>
      <c r="B264" s="0" t="s">
        <v>221</v>
      </c>
      <c r="C264" s="0" t="s">
        <v>229</v>
      </c>
    </row>
    <row r="265" customFormat="false" ht="12.8" hidden="false" customHeight="false" outlineLevel="0" collapsed="false">
      <c r="A265" s="0" t="s">
        <v>230</v>
      </c>
      <c r="B265" s="0" t="s">
        <v>221</v>
      </c>
      <c r="C265" s="0" t="s">
        <v>231</v>
      </c>
    </row>
    <row r="266" customFormat="false" ht="12.8" hidden="false" customHeight="false" outlineLevel="0" collapsed="false">
      <c r="A266" s="0" t="s">
        <v>232</v>
      </c>
      <c r="B266" s="0" t="s">
        <v>221</v>
      </c>
      <c r="C266" s="0" t="s">
        <v>233</v>
      </c>
    </row>
    <row r="267" customFormat="false" ht="12.8" hidden="false" customHeight="false" outlineLevel="0" collapsed="false">
      <c r="A267" s="0" t="s">
        <v>234</v>
      </c>
      <c r="B267" s="0" t="s">
        <v>235</v>
      </c>
      <c r="C267" s="0" t="s">
        <v>236</v>
      </c>
    </row>
    <row r="268" customFormat="false" ht="12.8" hidden="false" customHeight="false" outlineLevel="0" collapsed="false">
      <c r="A268" s="0" t="s">
        <v>237</v>
      </c>
      <c r="B268" s="0" t="s">
        <v>235</v>
      </c>
      <c r="C268" s="0" t="s">
        <v>236</v>
      </c>
    </row>
    <row r="269" customFormat="false" ht="12.8" hidden="false" customHeight="false" outlineLevel="0" collapsed="false">
      <c r="C269" s="0" t="s">
        <v>238</v>
      </c>
    </row>
    <row r="270" customFormat="false" ht="12.8" hidden="false" customHeight="false" outlineLevel="0" collapsed="false">
      <c r="A270" s="0" t="s">
        <v>239</v>
      </c>
      <c r="B270" s="0" t="s">
        <v>240</v>
      </c>
      <c r="C270" s="0" t="s">
        <v>241</v>
      </c>
      <c r="D270" s="0" t="s">
        <v>239</v>
      </c>
      <c r="E270" s="0" t="s">
        <v>240</v>
      </c>
    </row>
    <row r="271" customFormat="false" ht="12.8" hidden="false" customHeight="false" outlineLevel="0" collapsed="false">
      <c r="A271" s="0" t="s">
        <v>104</v>
      </c>
      <c r="B271" s="0" t="s">
        <v>242</v>
      </c>
      <c r="C271" s="0" t="s">
        <v>243</v>
      </c>
      <c r="D271" s="0" t="s">
        <v>130</v>
      </c>
      <c r="E271" s="0" t="s">
        <v>244</v>
      </c>
    </row>
    <row r="272" customFormat="false" ht="12.8" hidden="false" customHeight="false" outlineLevel="0" collapsed="false">
      <c r="A272" s="0" t="s">
        <v>105</v>
      </c>
      <c r="B272" s="0" t="s">
        <v>245</v>
      </c>
      <c r="C272" s="0" t="s">
        <v>246</v>
      </c>
      <c r="D272" s="0" t="s">
        <v>162</v>
      </c>
      <c r="E272" s="0" t="s">
        <v>247</v>
      </c>
    </row>
    <row r="273" customFormat="false" ht="12.8" hidden="false" customHeight="false" outlineLevel="0" collapsed="false">
      <c r="A273" s="0" t="s">
        <v>106</v>
      </c>
      <c r="B273" s="0" t="s">
        <v>248</v>
      </c>
      <c r="C273" s="0" t="s">
        <v>249</v>
      </c>
      <c r="D273" s="0" t="s">
        <v>163</v>
      </c>
      <c r="E273" s="0" t="s">
        <v>250</v>
      </c>
    </row>
    <row r="274" customFormat="false" ht="12.8" hidden="false" customHeight="false" outlineLevel="0" collapsed="false">
      <c r="A274" s="0" t="s">
        <v>107</v>
      </c>
      <c r="B274" s="0" t="s">
        <v>251</v>
      </c>
      <c r="C274" s="0" t="s">
        <v>252</v>
      </c>
      <c r="D274" s="0" t="s">
        <v>164</v>
      </c>
      <c r="E274" s="0" t="s">
        <v>253</v>
      </c>
    </row>
    <row r="275" customFormat="false" ht="12.8" hidden="false" customHeight="false" outlineLevel="0" collapsed="false">
      <c r="A275" s="0" t="s">
        <v>108</v>
      </c>
      <c r="B275" s="0" t="s">
        <v>254</v>
      </c>
      <c r="C275" s="0" t="s">
        <v>255</v>
      </c>
      <c r="D275" s="0" t="s">
        <v>256</v>
      </c>
      <c r="E275" s="0" t="s">
        <v>257</v>
      </c>
    </row>
    <row r="276" customFormat="false" ht="12.8" hidden="false" customHeight="false" outlineLevel="0" collapsed="false">
      <c r="A276" s="0" t="s">
        <v>109</v>
      </c>
      <c r="B276" s="0" t="s">
        <v>258</v>
      </c>
      <c r="C276" s="0" t="s">
        <v>259</v>
      </c>
      <c r="D276" s="0" t="s">
        <v>260</v>
      </c>
      <c r="E276" s="0" t="s">
        <v>261</v>
      </c>
    </row>
    <row r="277" customFormat="false" ht="12.8" hidden="false" customHeight="false" outlineLevel="0" collapsed="false">
      <c r="A277" s="0" t="s">
        <v>113</v>
      </c>
      <c r="B277" s="0" t="s">
        <v>262</v>
      </c>
      <c r="C277" s="0" t="s">
        <v>263</v>
      </c>
      <c r="D277" s="0" t="s">
        <v>167</v>
      </c>
      <c r="E277" s="0" t="s">
        <v>264</v>
      </c>
    </row>
    <row r="278" customFormat="false" ht="12.8" hidden="false" customHeight="false" outlineLevel="0" collapsed="false">
      <c r="A278" s="0" t="s">
        <v>112</v>
      </c>
      <c r="B278" s="0" t="s">
        <v>265</v>
      </c>
      <c r="C278" s="0" t="s">
        <v>266</v>
      </c>
      <c r="D278" s="0" t="s">
        <v>168</v>
      </c>
      <c r="E278" s="0" t="s">
        <v>267</v>
      </c>
    </row>
    <row r="279" customFormat="false" ht="12.8" hidden="false" customHeight="false" outlineLevel="0" collapsed="false">
      <c r="A279" s="0" t="s">
        <v>268</v>
      </c>
      <c r="B279" s="0" t="s">
        <v>269</v>
      </c>
      <c r="C279" s="0" t="s">
        <v>270</v>
      </c>
      <c r="D279" s="0" t="s">
        <v>166</v>
      </c>
      <c r="E279" s="0" t="s">
        <v>271</v>
      </c>
    </row>
    <row r="280" customFormat="false" ht="12.8" hidden="false" customHeight="false" outlineLevel="0" collapsed="false">
      <c r="A280" s="0" t="s">
        <v>115</v>
      </c>
      <c r="B280" s="0" t="s">
        <v>272</v>
      </c>
      <c r="C280" s="0" t="s">
        <v>273</v>
      </c>
    </row>
    <row r="281" customFormat="false" ht="12.8" hidden="false" customHeight="false" outlineLevel="0" collapsed="false">
      <c r="A281" s="0" t="s">
        <v>116</v>
      </c>
      <c r="B281" s="0" t="s">
        <v>274</v>
      </c>
      <c r="C281" s="0" t="s">
        <v>275</v>
      </c>
    </row>
    <row r="284" customFormat="false" ht="12.8" hidden="false" customHeight="false" outlineLevel="0" collapsed="false">
      <c r="A284" s="1" t="s">
        <v>276</v>
      </c>
    </row>
    <row r="287" customFormat="false" ht="12.8" hidden="false" customHeight="false" outlineLevel="0" collapsed="false">
      <c r="D287" s="0" t="s">
        <v>1</v>
      </c>
      <c r="E287" s="0" t="s">
        <v>2</v>
      </c>
      <c r="F287" s="0" t="s">
        <v>3</v>
      </c>
      <c r="G287" s="0" t="s">
        <v>3</v>
      </c>
      <c r="H287" s="0" t="s">
        <v>3</v>
      </c>
      <c r="I287" s="0" t="s">
        <v>3</v>
      </c>
      <c r="J287" s="0" t="s">
        <v>3</v>
      </c>
      <c r="K287" s="0" t="s">
        <v>3</v>
      </c>
    </row>
    <row r="288" customFormat="false" ht="12.8" hidden="false" customHeight="false" outlineLevel="0" collapsed="false">
      <c r="D288" s="0" t="s">
        <v>4</v>
      </c>
      <c r="E288" s="0" t="s">
        <v>5</v>
      </c>
      <c r="F288" s="0" t="s">
        <v>6</v>
      </c>
      <c r="G288" s="0" t="s">
        <v>6</v>
      </c>
      <c r="H288" s="0" t="s">
        <v>6</v>
      </c>
      <c r="I288" s="0" t="s">
        <v>6</v>
      </c>
      <c r="J288" s="0" t="s">
        <v>6</v>
      </c>
      <c r="K288" s="0" t="s">
        <v>6</v>
      </c>
    </row>
    <row r="289" customFormat="false" ht="12.8" hidden="false" customHeight="false" outlineLevel="0" collapsed="false">
      <c r="D289" s="0" t="s">
        <v>7</v>
      </c>
      <c r="E289" s="0" t="s">
        <v>8</v>
      </c>
      <c r="F289" s="0" t="s">
        <v>9</v>
      </c>
      <c r="G289" s="0" t="s">
        <v>9</v>
      </c>
      <c r="H289" s="0" t="s">
        <v>9</v>
      </c>
      <c r="I289" s="0" t="s">
        <v>9</v>
      </c>
      <c r="J289" s="0" t="s">
        <v>9</v>
      </c>
      <c r="K289" s="0" t="s">
        <v>9</v>
      </c>
    </row>
    <row r="290" customFormat="false" ht="12.8" hidden="false" customHeight="false" outlineLevel="0" collapsed="false">
      <c r="E290" s="0" t="s">
        <v>10</v>
      </c>
      <c r="F290" s="0" t="s">
        <v>11</v>
      </c>
      <c r="G290" s="0" t="s">
        <v>12</v>
      </c>
      <c r="H290" s="0" t="s">
        <v>13</v>
      </c>
      <c r="I290" s="0" t="s">
        <v>14</v>
      </c>
      <c r="J290" s="0" t="s">
        <v>15</v>
      </c>
      <c r="K290" s="0" t="s">
        <v>33</v>
      </c>
    </row>
    <row r="291" customFormat="false" ht="12.8" hidden="false" customHeight="false" outlineLevel="0" collapsed="false">
      <c r="B291" s="0" t="s">
        <v>16</v>
      </c>
      <c r="C291" s="0" t="s">
        <v>17</v>
      </c>
      <c r="D291" s="0" t="s">
        <v>18</v>
      </c>
      <c r="E291" s="0" t="s">
        <v>19</v>
      </c>
      <c r="F291" s="0" t="n">
        <v>-5.5</v>
      </c>
      <c r="G291" s="0" t="n">
        <v>-5</v>
      </c>
      <c r="H291" s="0" t="n">
        <v>-4.5</v>
      </c>
      <c r="I291" s="0" t="n">
        <v>-4</v>
      </c>
      <c r="J291" s="0" t="n">
        <v>-3.5</v>
      </c>
      <c r="K291" s="0" t="n">
        <v>-3</v>
      </c>
    </row>
    <row r="292" customFormat="false" ht="12.8" hidden="false" customHeight="false" outlineLevel="0" collapsed="false">
      <c r="A292" s="0" t="s">
        <v>20</v>
      </c>
      <c r="C292" s="0" t="s">
        <v>277</v>
      </c>
      <c r="D292" s="0" t="s">
        <v>22</v>
      </c>
      <c r="E292" s="0" t="n">
        <v>5.34</v>
      </c>
      <c r="F292" s="0" t="n">
        <v>0</v>
      </c>
      <c r="G292" s="0" t="n">
        <v>0</v>
      </c>
      <c r="H292" s="0" t="n">
        <v>0</v>
      </c>
      <c r="I292" s="0" t="n">
        <v>0</v>
      </c>
      <c r="J292" s="0" t="n">
        <v>0</v>
      </c>
      <c r="K292" s="0" t="n">
        <v>0</v>
      </c>
    </row>
    <row r="293" customFormat="false" ht="12.8" hidden="false" customHeight="false" outlineLevel="0" collapsed="false">
      <c r="A293" s="0" t="s">
        <v>23</v>
      </c>
      <c r="C293" s="0" t="s">
        <v>278</v>
      </c>
      <c r="D293" s="0" t="s">
        <v>22</v>
      </c>
      <c r="E293" s="0" t="n">
        <v>5.56</v>
      </c>
      <c r="F293" s="0" t="n">
        <v>0</v>
      </c>
      <c r="G293" s="0" t="n">
        <v>0</v>
      </c>
      <c r="H293" s="0" t="n">
        <v>0</v>
      </c>
      <c r="I293" s="0" t="n">
        <v>0</v>
      </c>
      <c r="J293" s="0" t="n">
        <v>0</v>
      </c>
      <c r="K293" s="0" t="n">
        <v>0</v>
      </c>
    </row>
    <row r="294" customFormat="false" ht="12.8" hidden="false" customHeight="false" outlineLevel="0" collapsed="false">
      <c r="A294" s="0" t="s">
        <v>25</v>
      </c>
      <c r="C294" s="0" t="s">
        <v>279</v>
      </c>
      <c r="D294" s="0" t="s">
        <v>22</v>
      </c>
      <c r="E294" s="0" t="n">
        <v>5.62</v>
      </c>
      <c r="F294" s="0" t="n">
        <v>0</v>
      </c>
      <c r="G294" s="0" t="n">
        <v>0</v>
      </c>
      <c r="H294" s="0" t="n">
        <v>0</v>
      </c>
      <c r="I294" s="0" t="n">
        <v>0</v>
      </c>
      <c r="J294" s="0" t="n">
        <v>0</v>
      </c>
      <c r="K294" s="0" t="n">
        <v>0</v>
      </c>
    </row>
    <row r="295" customFormat="false" ht="12.8" hidden="false" customHeight="false" outlineLevel="0" collapsed="false">
      <c r="A295" s="0" t="s">
        <v>27</v>
      </c>
      <c r="C295" s="0" t="s">
        <v>280</v>
      </c>
      <c r="D295" s="0" t="s">
        <v>22</v>
      </c>
      <c r="E295" s="0" t="n">
        <v>5.52</v>
      </c>
      <c r="F295" s="0" t="n">
        <v>0</v>
      </c>
      <c r="G295" s="0" t="n">
        <v>0</v>
      </c>
      <c r="H295" s="0" t="n">
        <v>0</v>
      </c>
      <c r="I295" s="0" t="n">
        <v>0</v>
      </c>
      <c r="J295" s="0" t="n">
        <v>0</v>
      </c>
      <c r="K295" s="0" t="n">
        <v>0</v>
      </c>
    </row>
    <row r="296" customFormat="false" ht="12.8" hidden="false" customHeight="false" outlineLevel="0" collapsed="false">
      <c r="A296" s="0" t="s">
        <v>29</v>
      </c>
      <c r="C296" s="0" t="s">
        <v>281</v>
      </c>
      <c r="D296" s="0" t="s">
        <v>22</v>
      </c>
      <c r="E296" s="0" t="n">
        <v>5.41</v>
      </c>
      <c r="F296" s="0" t="n">
        <v>0</v>
      </c>
      <c r="G296" s="0" t="n">
        <v>0.02</v>
      </c>
      <c r="H296" s="0" t="n">
        <v>0</v>
      </c>
      <c r="I296" s="0" t="n">
        <v>0.02</v>
      </c>
      <c r="J296" s="0" t="n">
        <v>0</v>
      </c>
      <c r="K296" s="0" t="n">
        <v>0.19</v>
      </c>
    </row>
    <row r="297" customFormat="false" ht="12.8" hidden="false" customHeight="false" outlineLevel="0" collapsed="false">
      <c r="A297" s="0" t="s">
        <v>31</v>
      </c>
      <c r="C297" s="0" t="s">
        <v>282</v>
      </c>
      <c r="D297" s="0" t="s">
        <v>22</v>
      </c>
      <c r="E297" s="0" t="n">
        <v>4.03</v>
      </c>
      <c r="F297" s="0" t="n">
        <v>0</v>
      </c>
      <c r="G297" s="0" t="n">
        <v>0</v>
      </c>
      <c r="H297" s="0" t="n">
        <v>0</v>
      </c>
      <c r="I297" s="0" t="n">
        <v>0</v>
      </c>
      <c r="J297" s="0" t="n">
        <v>0</v>
      </c>
      <c r="K297" s="0" t="n">
        <v>0.02</v>
      </c>
    </row>
    <row r="298" customFormat="false" ht="12.8" hidden="false" customHeight="false" outlineLevel="0" collapsed="false">
      <c r="D298" s="0" t="s">
        <v>1</v>
      </c>
      <c r="E298" s="0" t="s">
        <v>3</v>
      </c>
      <c r="F298" s="0" t="s">
        <v>3</v>
      </c>
      <c r="G298" s="0" t="s">
        <v>3</v>
      </c>
      <c r="H298" s="0" t="s">
        <v>3</v>
      </c>
      <c r="I298" s="0" t="s">
        <v>3</v>
      </c>
      <c r="J298" s="0" t="s">
        <v>3</v>
      </c>
      <c r="K298" s="0" t="s">
        <v>3</v>
      </c>
    </row>
    <row r="299" customFormat="false" ht="12.8" hidden="false" customHeight="false" outlineLevel="0" collapsed="false">
      <c r="D299" s="0" t="s">
        <v>4</v>
      </c>
      <c r="E299" s="0" t="s">
        <v>6</v>
      </c>
      <c r="F299" s="0" t="s">
        <v>6</v>
      </c>
      <c r="G299" s="0" t="s">
        <v>6</v>
      </c>
      <c r="H299" s="0" t="s">
        <v>6</v>
      </c>
      <c r="I299" s="0" t="s">
        <v>6</v>
      </c>
      <c r="J299" s="0" t="s">
        <v>6</v>
      </c>
      <c r="K299" s="0" t="s">
        <v>6</v>
      </c>
    </row>
    <row r="300" customFormat="false" ht="12.8" hidden="false" customHeight="false" outlineLevel="0" collapsed="false">
      <c r="D300" s="0" t="s">
        <v>7</v>
      </c>
      <c r="E300" s="0" t="s">
        <v>9</v>
      </c>
      <c r="F300" s="0" t="s">
        <v>9</v>
      </c>
      <c r="G300" s="0" t="s">
        <v>9</v>
      </c>
      <c r="H300" s="0" t="s">
        <v>9</v>
      </c>
      <c r="I300" s="0" t="s">
        <v>9</v>
      </c>
      <c r="J300" s="0" t="s">
        <v>9</v>
      </c>
      <c r="K300" s="0" t="s">
        <v>9</v>
      </c>
    </row>
    <row r="301" customFormat="false" ht="12.8" hidden="false" customHeight="false" outlineLevel="0" collapsed="false">
      <c r="E301" s="0" t="s">
        <v>34</v>
      </c>
      <c r="F301" s="0" t="s">
        <v>35</v>
      </c>
      <c r="G301" s="0" t="s">
        <v>36</v>
      </c>
      <c r="H301" s="0" t="s">
        <v>37</v>
      </c>
      <c r="I301" s="0" t="s">
        <v>38</v>
      </c>
      <c r="J301" s="0" t="s">
        <v>39</v>
      </c>
      <c r="K301" s="0" t="s">
        <v>40</v>
      </c>
    </row>
    <row r="302" customFormat="false" ht="12.8" hidden="false" customHeight="false" outlineLevel="0" collapsed="false">
      <c r="B302" s="0" t="s">
        <v>16</v>
      </c>
      <c r="C302" s="0" t="s">
        <v>17</v>
      </c>
      <c r="D302" s="0" t="s">
        <v>18</v>
      </c>
      <c r="E302" s="0" t="n">
        <v>-2.5</v>
      </c>
      <c r="F302" s="0" t="n">
        <v>-2</v>
      </c>
      <c r="G302" s="0" t="n">
        <v>-1.5</v>
      </c>
      <c r="H302" s="0" t="n">
        <v>-1</v>
      </c>
      <c r="I302" s="0" t="n">
        <v>-0.5</v>
      </c>
      <c r="J302" s="0" t="n">
        <v>0</v>
      </c>
      <c r="K302" s="0" t="n">
        <v>0.5</v>
      </c>
    </row>
    <row r="303" customFormat="false" ht="12.8" hidden="false" customHeight="false" outlineLevel="0" collapsed="false">
      <c r="A303" s="0" t="s">
        <v>20</v>
      </c>
      <c r="C303" s="0" t="s">
        <v>277</v>
      </c>
      <c r="D303" s="0" t="s">
        <v>22</v>
      </c>
      <c r="E303" s="0" t="n">
        <v>0</v>
      </c>
      <c r="F303" s="0" t="n">
        <v>0</v>
      </c>
      <c r="G303" s="0" t="n">
        <v>0</v>
      </c>
      <c r="H303" s="0" t="n">
        <v>0</v>
      </c>
      <c r="I303" s="0" t="n">
        <v>0</v>
      </c>
      <c r="J303" s="0" t="n">
        <v>0</v>
      </c>
      <c r="K303" s="0" t="n">
        <v>0</v>
      </c>
    </row>
    <row r="304" customFormat="false" ht="12.8" hidden="false" customHeight="false" outlineLevel="0" collapsed="false">
      <c r="A304" s="0" t="s">
        <v>23</v>
      </c>
      <c r="C304" s="0" t="s">
        <v>278</v>
      </c>
      <c r="D304" s="0" t="s">
        <v>22</v>
      </c>
      <c r="E304" s="0" t="n">
        <v>0</v>
      </c>
      <c r="F304" s="0" t="n">
        <v>0</v>
      </c>
      <c r="G304" s="0" t="n">
        <v>0</v>
      </c>
      <c r="H304" s="0" t="n">
        <v>0</v>
      </c>
      <c r="I304" s="0" t="n">
        <v>0</v>
      </c>
      <c r="J304" s="0" t="n">
        <v>0</v>
      </c>
      <c r="K304" s="0" t="n">
        <v>0.02</v>
      </c>
    </row>
    <row r="305" customFormat="false" ht="12.8" hidden="false" customHeight="false" outlineLevel="0" collapsed="false">
      <c r="A305" s="0" t="s">
        <v>25</v>
      </c>
      <c r="C305" s="0" t="s">
        <v>279</v>
      </c>
      <c r="D305" s="0" t="s">
        <v>22</v>
      </c>
      <c r="E305" s="0" t="n">
        <v>0</v>
      </c>
      <c r="F305" s="0" t="n">
        <v>0</v>
      </c>
      <c r="G305" s="0" t="n">
        <v>0</v>
      </c>
      <c r="H305" s="0" t="n">
        <v>0</v>
      </c>
      <c r="I305" s="0" t="n">
        <v>0</v>
      </c>
      <c r="J305" s="0" t="n">
        <v>0</v>
      </c>
      <c r="K305" s="0" t="n">
        <v>0</v>
      </c>
    </row>
    <row r="306" customFormat="false" ht="12.8" hidden="false" customHeight="false" outlineLevel="0" collapsed="false">
      <c r="A306" s="0" t="s">
        <v>27</v>
      </c>
      <c r="C306" s="0" t="s">
        <v>280</v>
      </c>
      <c r="D306" s="0" t="s">
        <v>22</v>
      </c>
      <c r="E306" s="0" t="n">
        <v>0</v>
      </c>
      <c r="F306" s="0" t="n">
        <v>0</v>
      </c>
      <c r="G306" s="0" t="n">
        <v>0</v>
      </c>
      <c r="H306" s="0" t="n">
        <v>0</v>
      </c>
      <c r="I306" s="0" t="n">
        <v>0</v>
      </c>
      <c r="J306" s="0" t="n">
        <v>0</v>
      </c>
      <c r="K306" s="0" t="n">
        <v>0</v>
      </c>
    </row>
    <row r="307" customFormat="false" ht="12.8" hidden="false" customHeight="false" outlineLevel="0" collapsed="false">
      <c r="A307" s="0" t="s">
        <v>29</v>
      </c>
      <c r="C307" s="0" t="s">
        <v>281</v>
      </c>
      <c r="D307" s="0" t="s">
        <v>22</v>
      </c>
      <c r="E307" s="0" t="n">
        <v>0.16</v>
      </c>
      <c r="F307" s="0" t="n">
        <v>0</v>
      </c>
      <c r="G307" s="0" t="n">
        <v>0</v>
      </c>
      <c r="H307" s="0" t="n">
        <v>0</v>
      </c>
      <c r="I307" s="0" t="n">
        <v>0</v>
      </c>
      <c r="J307" s="0" t="n">
        <v>0</v>
      </c>
      <c r="K307" s="0" t="n">
        <v>0</v>
      </c>
    </row>
    <row r="308" customFormat="false" ht="12.8" hidden="false" customHeight="false" outlineLevel="0" collapsed="false">
      <c r="A308" s="0" t="s">
        <v>31</v>
      </c>
      <c r="C308" s="0" t="s">
        <v>282</v>
      </c>
      <c r="D308" s="0" t="s">
        <v>22</v>
      </c>
      <c r="E308" s="0" t="n">
        <v>0.05</v>
      </c>
      <c r="F308" s="0" t="n">
        <v>0.12</v>
      </c>
      <c r="G308" s="0" t="n">
        <v>0.07</v>
      </c>
      <c r="H308" s="0" t="n">
        <v>0.04</v>
      </c>
      <c r="I308" s="0" t="n">
        <v>0.08</v>
      </c>
      <c r="J308" s="0" t="n">
        <v>0.18</v>
      </c>
      <c r="K308" s="0" t="n">
        <v>2.29</v>
      </c>
    </row>
    <row r="309" customFormat="false" ht="12.8" hidden="false" customHeight="false" outlineLevel="0" collapsed="false">
      <c r="D309" s="0" t="s">
        <v>1</v>
      </c>
      <c r="E309" s="0" t="s">
        <v>3</v>
      </c>
      <c r="F309" s="0" t="s">
        <v>3</v>
      </c>
      <c r="G309" s="0" t="s">
        <v>3</v>
      </c>
      <c r="H309" s="0" t="s">
        <v>3</v>
      </c>
      <c r="I309" s="0" t="s">
        <v>3</v>
      </c>
      <c r="J309" s="0" t="s">
        <v>3</v>
      </c>
      <c r="K309" s="0" t="s">
        <v>3</v>
      </c>
    </row>
    <row r="310" customFormat="false" ht="12.8" hidden="false" customHeight="false" outlineLevel="0" collapsed="false">
      <c r="D310" s="0" t="s">
        <v>4</v>
      </c>
      <c r="E310" s="0" t="s">
        <v>6</v>
      </c>
      <c r="F310" s="0" t="s">
        <v>6</v>
      </c>
      <c r="G310" s="0" t="s">
        <v>6</v>
      </c>
      <c r="H310" s="0" t="s">
        <v>6</v>
      </c>
      <c r="I310" s="0" t="s">
        <v>6</v>
      </c>
      <c r="J310" s="0" t="s">
        <v>6</v>
      </c>
      <c r="K310" s="0" t="s">
        <v>6</v>
      </c>
    </row>
    <row r="311" customFormat="false" ht="12.8" hidden="false" customHeight="false" outlineLevel="0" collapsed="false">
      <c r="D311" s="0" t="s">
        <v>7</v>
      </c>
      <c r="E311" s="0" t="s">
        <v>9</v>
      </c>
      <c r="F311" s="0" t="s">
        <v>9</v>
      </c>
      <c r="G311" s="0" t="s">
        <v>9</v>
      </c>
      <c r="H311" s="0" t="s">
        <v>9</v>
      </c>
      <c r="I311" s="0" t="s">
        <v>9</v>
      </c>
      <c r="J311" s="0" t="s">
        <v>9</v>
      </c>
      <c r="K311" s="0" t="s">
        <v>9</v>
      </c>
    </row>
    <row r="312" customFormat="false" ht="12.8" hidden="false" customHeight="false" outlineLevel="0" collapsed="false">
      <c r="E312" s="0" t="s">
        <v>41</v>
      </c>
      <c r="F312" s="0" t="s">
        <v>42</v>
      </c>
      <c r="G312" s="0" t="s">
        <v>43</v>
      </c>
      <c r="H312" s="0" t="s">
        <v>44</v>
      </c>
      <c r="I312" s="0" t="s">
        <v>45</v>
      </c>
      <c r="J312" s="0" t="s">
        <v>46</v>
      </c>
      <c r="K312" s="0" t="s">
        <v>47</v>
      </c>
    </row>
    <row r="313" customFormat="false" ht="12.8" hidden="false" customHeight="false" outlineLevel="0" collapsed="false">
      <c r="B313" s="0" t="s">
        <v>16</v>
      </c>
      <c r="C313" s="0" t="s">
        <v>17</v>
      </c>
      <c r="D313" s="0" t="s">
        <v>18</v>
      </c>
      <c r="E313" s="0" t="n">
        <v>1</v>
      </c>
      <c r="F313" s="0" t="n">
        <v>1.5</v>
      </c>
      <c r="G313" s="0" t="n">
        <v>2</v>
      </c>
      <c r="H313" s="0" t="n">
        <v>2.5</v>
      </c>
      <c r="I313" s="0" t="n">
        <v>3</v>
      </c>
      <c r="J313" s="0" t="n">
        <v>3.5</v>
      </c>
      <c r="K313" s="0" t="n">
        <v>4</v>
      </c>
    </row>
    <row r="314" customFormat="false" ht="12.8" hidden="false" customHeight="false" outlineLevel="0" collapsed="false">
      <c r="A314" s="0" t="s">
        <v>20</v>
      </c>
      <c r="C314" s="0" t="s">
        <v>277</v>
      </c>
      <c r="D314" s="0" t="s">
        <v>22</v>
      </c>
      <c r="E314" s="0" t="n">
        <v>0.5</v>
      </c>
      <c r="F314" s="0" t="n">
        <v>1.72</v>
      </c>
      <c r="G314" s="0" t="n">
        <v>0.49</v>
      </c>
      <c r="H314" s="0" t="n">
        <v>2.38</v>
      </c>
      <c r="I314" s="0" t="n">
        <v>7.95</v>
      </c>
      <c r="J314" s="0" t="n">
        <v>2.76</v>
      </c>
      <c r="K314" s="0" t="n">
        <v>6.12</v>
      </c>
    </row>
    <row r="315" customFormat="false" ht="12.8" hidden="false" customHeight="false" outlineLevel="0" collapsed="false">
      <c r="A315" s="0" t="s">
        <v>23</v>
      </c>
      <c r="C315" s="0" t="s">
        <v>278</v>
      </c>
      <c r="D315" s="0" t="s">
        <v>22</v>
      </c>
      <c r="E315" s="0" t="n">
        <v>1.37</v>
      </c>
      <c r="F315" s="0" t="n">
        <v>4.42</v>
      </c>
      <c r="G315" s="0" t="n">
        <v>3.17</v>
      </c>
      <c r="H315" s="0" t="n">
        <v>4.56</v>
      </c>
      <c r="I315" s="0" t="n">
        <v>8.7</v>
      </c>
      <c r="J315" s="0" t="n">
        <v>3.28</v>
      </c>
      <c r="K315" s="0" t="n">
        <v>3.86</v>
      </c>
    </row>
    <row r="316" customFormat="false" ht="12.8" hidden="false" customHeight="false" outlineLevel="0" collapsed="false">
      <c r="A316" s="0" t="s">
        <v>25</v>
      </c>
      <c r="C316" s="0" t="s">
        <v>279</v>
      </c>
      <c r="D316" s="0" t="s">
        <v>22</v>
      </c>
      <c r="E316" s="0" t="n">
        <v>0</v>
      </c>
      <c r="F316" s="0" t="n">
        <v>0</v>
      </c>
      <c r="G316" s="0" t="n">
        <v>0</v>
      </c>
      <c r="H316" s="0" t="n">
        <v>2.02</v>
      </c>
      <c r="I316" s="0" t="n">
        <v>7.26</v>
      </c>
      <c r="J316" s="0" t="n">
        <v>2.49</v>
      </c>
      <c r="K316" s="0" t="n">
        <v>6.84</v>
      </c>
    </row>
    <row r="317" customFormat="false" ht="12.8" hidden="false" customHeight="false" outlineLevel="0" collapsed="false">
      <c r="A317" s="0" t="s">
        <v>27</v>
      </c>
      <c r="C317" s="0" t="s">
        <v>280</v>
      </c>
      <c r="D317" s="0" t="s">
        <v>22</v>
      </c>
      <c r="E317" s="0" t="n">
        <v>0</v>
      </c>
      <c r="F317" s="0" t="n">
        <v>0</v>
      </c>
      <c r="G317" s="0" t="n">
        <v>0</v>
      </c>
      <c r="H317" s="0" t="n">
        <v>1.19</v>
      </c>
      <c r="I317" s="0" t="n">
        <v>5.04</v>
      </c>
      <c r="J317" s="0" t="n">
        <v>0.89</v>
      </c>
      <c r="K317" s="0" t="n">
        <v>4.06</v>
      </c>
    </row>
    <row r="318" customFormat="false" ht="12.8" hidden="false" customHeight="false" outlineLevel="0" collapsed="false">
      <c r="A318" s="0" t="s">
        <v>29</v>
      </c>
      <c r="C318" s="0" t="s">
        <v>281</v>
      </c>
      <c r="D318" s="0" t="s">
        <v>22</v>
      </c>
      <c r="E318" s="0" t="n">
        <v>0</v>
      </c>
      <c r="F318" s="0" t="n">
        <v>0</v>
      </c>
      <c r="G318" s="0" t="n">
        <v>0</v>
      </c>
      <c r="H318" s="0" t="n">
        <v>0.45</v>
      </c>
      <c r="I318" s="0" t="n">
        <v>4.1</v>
      </c>
      <c r="J318" s="0" t="n">
        <v>1.29</v>
      </c>
      <c r="K318" s="0" t="n">
        <v>2.09</v>
      </c>
    </row>
    <row r="319" customFormat="false" ht="12.8" hidden="false" customHeight="false" outlineLevel="0" collapsed="false">
      <c r="A319" s="0" t="s">
        <v>31</v>
      </c>
      <c r="C319" s="0" t="s">
        <v>282</v>
      </c>
      <c r="D319" s="0" t="s">
        <v>22</v>
      </c>
      <c r="E319" s="0" t="n">
        <v>1.85</v>
      </c>
      <c r="F319" s="0" t="n">
        <v>1.95</v>
      </c>
      <c r="G319" s="0" t="n">
        <v>8.08</v>
      </c>
      <c r="H319" s="0" t="n">
        <v>15.8</v>
      </c>
      <c r="I319" s="0" t="n">
        <v>12.65</v>
      </c>
      <c r="J319" s="0" t="n">
        <v>1.62</v>
      </c>
      <c r="K319" s="0" t="n">
        <v>2.81</v>
      </c>
    </row>
    <row r="320" customFormat="false" ht="12.8" hidden="false" customHeight="false" outlineLevel="0" collapsed="false">
      <c r="D320" s="0" t="s">
        <v>1</v>
      </c>
      <c r="E320" s="0" t="s">
        <v>3</v>
      </c>
      <c r="F320" s="0" t="s">
        <v>3</v>
      </c>
      <c r="G320" s="0" t="s">
        <v>3</v>
      </c>
      <c r="H320" s="0" t="s">
        <v>3</v>
      </c>
      <c r="I320" s="0" t="s">
        <v>3</v>
      </c>
      <c r="J320" s="0" t="s">
        <v>3</v>
      </c>
      <c r="K320" s="0" t="s">
        <v>3</v>
      </c>
    </row>
    <row r="321" customFormat="false" ht="12.8" hidden="false" customHeight="false" outlineLevel="0" collapsed="false">
      <c r="D321" s="0" t="s">
        <v>4</v>
      </c>
      <c r="E321" s="0" t="s">
        <v>6</v>
      </c>
      <c r="F321" s="0" t="s">
        <v>6</v>
      </c>
      <c r="G321" s="0" t="s">
        <v>6</v>
      </c>
      <c r="H321" s="0" t="s">
        <v>6</v>
      </c>
      <c r="I321" s="0" t="s">
        <v>6</v>
      </c>
      <c r="J321" s="0" t="s">
        <v>6</v>
      </c>
      <c r="K321" s="0" t="s">
        <v>6</v>
      </c>
    </row>
    <row r="322" customFormat="false" ht="12.8" hidden="false" customHeight="false" outlineLevel="0" collapsed="false">
      <c r="D322" s="0" t="s">
        <v>7</v>
      </c>
      <c r="E322" s="0" t="s">
        <v>9</v>
      </c>
      <c r="F322" s="0" t="s">
        <v>9</v>
      </c>
      <c r="G322" s="0" t="s">
        <v>9</v>
      </c>
      <c r="H322" s="0" t="s">
        <v>9</v>
      </c>
      <c r="I322" s="0" t="s">
        <v>9</v>
      </c>
      <c r="J322" s="0" t="s">
        <v>9</v>
      </c>
      <c r="K322" s="0" t="s">
        <v>9</v>
      </c>
    </row>
    <row r="323" customFormat="false" ht="12.8" hidden="false" customHeight="false" outlineLevel="0" collapsed="false">
      <c r="E323" s="0" t="s">
        <v>48</v>
      </c>
      <c r="F323" s="0" t="s">
        <v>49</v>
      </c>
      <c r="G323" s="0" t="s">
        <v>50</v>
      </c>
      <c r="H323" s="0" t="s">
        <v>51</v>
      </c>
      <c r="I323" s="0" t="s">
        <v>52</v>
      </c>
      <c r="J323" s="0" t="s">
        <v>53</v>
      </c>
      <c r="K323" s="0" t="s">
        <v>54</v>
      </c>
    </row>
    <row r="324" customFormat="false" ht="12.8" hidden="false" customHeight="false" outlineLevel="0" collapsed="false">
      <c r="B324" s="0" t="s">
        <v>16</v>
      </c>
      <c r="C324" s="0" t="s">
        <v>17</v>
      </c>
      <c r="D324" s="0" t="s">
        <v>18</v>
      </c>
      <c r="E324" s="0" t="n">
        <v>4.5</v>
      </c>
      <c r="F324" s="0" t="n">
        <v>5</v>
      </c>
      <c r="G324" s="0" t="n">
        <v>5.5</v>
      </c>
      <c r="H324" s="0" t="n">
        <v>6</v>
      </c>
      <c r="I324" s="0" t="n">
        <v>6.5</v>
      </c>
      <c r="J324" s="0" t="n">
        <v>7</v>
      </c>
      <c r="K324" s="0" t="n">
        <v>7.5</v>
      </c>
    </row>
    <row r="325" customFormat="false" ht="12.8" hidden="false" customHeight="false" outlineLevel="0" collapsed="false">
      <c r="A325" s="0" t="s">
        <v>20</v>
      </c>
      <c r="C325" s="0" t="s">
        <v>277</v>
      </c>
      <c r="D325" s="0" t="s">
        <v>22</v>
      </c>
      <c r="E325" s="0" t="n">
        <v>8.6</v>
      </c>
      <c r="F325" s="0" t="n">
        <v>7.61</v>
      </c>
      <c r="G325" s="0" t="n">
        <v>8.7</v>
      </c>
      <c r="H325" s="0" t="n">
        <v>8.13</v>
      </c>
      <c r="I325" s="0" t="n">
        <v>7.49</v>
      </c>
      <c r="J325" s="0" t="n">
        <v>7.81</v>
      </c>
      <c r="K325" s="0" t="n">
        <v>7.7</v>
      </c>
    </row>
    <row r="326" customFormat="false" ht="12.8" hidden="false" customHeight="false" outlineLevel="0" collapsed="false">
      <c r="A326" s="0" t="s">
        <v>23</v>
      </c>
      <c r="C326" s="0" t="s">
        <v>278</v>
      </c>
      <c r="D326" s="0" t="s">
        <v>22</v>
      </c>
      <c r="E326" s="0" t="n">
        <v>7.38</v>
      </c>
      <c r="F326" s="0" t="n">
        <v>6.65</v>
      </c>
      <c r="G326" s="0" t="n">
        <v>8.1</v>
      </c>
      <c r="H326" s="0" t="n">
        <v>7.26</v>
      </c>
      <c r="I326" s="0" t="n">
        <v>7.07</v>
      </c>
      <c r="J326" s="0" t="n">
        <v>7.56</v>
      </c>
      <c r="K326" s="0" t="n">
        <v>7.14</v>
      </c>
    </row>
    <row r="327" customFormat="false" ht="12.8" hidden="false" customHeight="false" outlineLevel="0" collapsed="false">
      <c r="A327" s="0" t="s">
        <v>25</v>
      </c>
      <c r="C327" s="0" t="s">
        <v>279</v>
      </c>
      <c r="D327" s="0" t="s">
        <v>22</v>
      </c>
      <c r="E327" s="0" t="n">
        <v>9.57</v>
      </c>
      <c r="F327" s="0" t="n">
        <v>8.24</v>
      </c>
      <c r="G327" s="0" t="n">
        <v>9.22</v>
      </c>
      <c r="H327" s="0" t="n">
        <v>8.35</v>
      </c>
      <c r="I327" s="0" t="n">
        <v>7.71</v>
      </c>
      <c r="J327" s="0" t="n">
        <v>8.17</v>
      </c>
      <c r="K327" s="0" t="n">
        <v>7.96</v>
      </c>
    </row>
    <row r="328" customFormat="false" ht="12.8" hidden="false" customHeight="false" outlineLevel="0" collapsed="false">
      <c r="A328" s="0" t="s">
        <v>27</v>
      </c>
      <c r="C328" s="0" t="s">
        <v>280</v>
      </c>
      <c r="D328" s="0" t="s">
        <v>22</v>
      </c>
      <c r="E328" s="0" t="n">
        <v>8.68</v>
      </c>
      <c r="F328" s="0" t="n">
        <v>8.4</v>
      </c>
      <c r="G328" s="0" t="n">
        <v>10.21</v>
      </c>
      <c r="H328" s="0" t="n">
        <v>9.83</v>
      </c>
      <c r="I328" s="0" t="n">
        <v>9.46</v>
      </c>
      <c r="J328" s="0" t="n">
        <v>9.79</v>
      </c>
      <c r="K328" s="0" t="n">
        <v>9.16</v>
      </c>
    </row>
    <row r="329" customFormat="false" ht="12.8" hidden="false" customHeight="false" outlineLevel="0" collapsed="false">
      <c r="A329" s="0" t="s">
        <v>29</v>
      </c>
      <c r="C329" s="0" t="s">
        <v>281</v>
      </c>
      <c r="D329" s="0" t="s">
        <v>22</v>
      </c>
      <c r="E329" s="0" t="n">
        <v>7.7</v>
      </c>
      <c r="F329" s="0" t="n">
        <v>7.97</v>
      </c>
      <c r="G329" s="0" t="n">
        <v>10.08</v>
      </c>
      <c r="H329" s="0" t="n">
        <v>9.97</v>
      </c>
      <c r="I329" s="0" t="n">
        <v>9.71</v>
      </c>
      <c r="J329" s="0" t="n">
        <v>10.46</v>
      </c>
      <c r="K329" s="0" t="n">
        <v>10.09</v>
      </c>
    </row>
    <row r="330" customFormat="false" ht="12.8" hidden="false" customHeight="false" outlineLevel="0" collapsed="false">
      <c r="A330" s="0" t="s">
        <v>31</v>
      </c>
      <c r="C330" s="0" t="s">
        <v>282</v>
      </c>
      <c r="D330" s="0" t="s">
        <v>22</v>
      </c>
      <c r="E330" s="0" t="n">
        <v>5.21</v>
      </c>
      <c r="F330" s="0" t="n">
        <v>4.77</v>
      </c>
      <c r="G330" s="0" t="n">
        <v>5.94</v>
      </c>
      <c r="H330" s="0" t="n">
        <v>5.43</v>
      </c>
      <c r="I330" s="0" t="n">
        <v>5.19</v>
      </c>
      <c r="J330" s="0" t="n">
        <v>5.51</v>
      </c>
      <c r="K330" s="0" t="n">
        <v>5.31</v>
      </c>
    </row>
    <row r="331" customFormat="false" ht="12.8" hidden="false" customHeight="false" outlineLevel="0" collapsed="false">
      <c r="D331" s="0" t="s">
        <v>1</v>
      </c>
      <c r="E331" s="0" t="s">
        <v>3</v>
      </c>
      <c r="F331" s="0" t="s">
        <v>3</v>
      </c>
      <c r="G331" s="0" t="s">
        <v>3</v>
      </c>
      <c r="H331" s="0" t="s">
        <v>3</v>
      </c>
      <c r="I331" s="0" t="s">
        <v>3</v>
      </c>
      <c r="J331" s="0" t="s">
        <v>3</v>
      </c>
      <c r="K331" s="0" t="s">
        <v>3</v>
      </c>
    </row>
    <row r="332" customFormat="false" ht="12.8" hidden="false" customHeight="false" outlineLevel="0" collapsed="false">
      <c r="D332" s="0" t="s">
        <v>4</v>
      </c>
      <c r="E332" s="0" t="s">
        <v>6</v>
      </c>
      <c r="F332" s="0" t="s">
        <v>6</v>
      </c>
      <c r="G332" s="0" t="s">
        <v>6</v>
      </c>
      <c r="H332" s="0" t="s">
        <v>6</v>
      </c>
      <c r="I332" s="0" t="s">
        <v>6</v>
      </c>
      <c r="J332" s="0" t="s">
        <v>6</v>
      </c>
      <c r="K332" s="0" t="s">
        <v>6</v>
      </c>
    </row>
    <row r="333" customFormat="false" ht="12.8" hidden="false" customHeight="false" outlineLevel="0" collapsed="false">
      <c r="D333" s="0" t="s">
        <v>7</v>
      </c>
      <c r="E333" s="0" t="s">
        <v>9</v>
      </c>
      <c r="F333" s="0" t="s">
        <v>9</v>
      </c>
      <c r="G333" s="0" t="s">
        <v>9</v>
      </c>
      <c r="H333" s="0" t="s">
        <v>9</v>
      </c>
      <c r="I333" s="0" t="s">
        <v>9</v>
      </c>
      <c r="J333" s="0" t="s">
        <v>9</v>
      </c>
      <c r="K333" s="0" t="s">
        <v>9</v>
      </c>
    </row>
    <row r="334" customFormat="false" ht="12.8" hidden="false" customHeight="false" outlineLevel="0" collapsed="false">
      <c r="E334" s="0" t="s">
        <v>55</v>
      </c>
      <c r="F334" s="0" t="s">
        <v>56</v>
      </c>
      <c r="G334" s="0" t="s">
        <v>57</v>
      </c>
      <c r="H334" s="0" t="s">
        <v>58</v>
      </c>
      <c r="I334" s="0" t="s">
        <v>59</v>
      </c>
      <c r="J334" s="0" t="s">
        <v>60</v>
      </c>
      <c r="K334" s="0" t="s">
        <v>61</v>
      </c>
    </row>
    <row r="335" customFormat="false" ht="12.8" hidden="false" customHeight="false" outlineLevel="0" collapsed="false">
      <c r="B335" s="0" t="s">
        <v>16</v>
      </c>
      <c r="C335" s="0" t="s">
        <v>17</v>
      </c>
      <c r="D335" s="0" t="s">
        <v>18</v>
      </c>
      <c r="E335" s="0" t="n">
        <v>8</v>
      </c>
      <c r="F335" s="0" t="n">
        <v>8.5</v>
      </c>
      <c r="G335" s="0" t="n">
        <v>9</v>
      </c>
      <c r="H335" s="0" t="n">
        <v>9.5</v>
      </c>
      <c r="I335" s="0" t="n">
        <v>10</v>
      </c>
      <c r="J335" s="0" t="n">
        <v>10.5</v>
      </c>
      <c r="K335" s="0" t="n">
        <v>11</v>
      </c>
    </row>
    <row r="336" customFormat="false" ht="12.8" hidden="false" customHeight="false" outlineLevel="0" collapsed="false">
      <c r="A336" s="0" t="s">
        <v>20</v>
      </c>
      <c r="C336" s="0" t="s">
        <v>277</v>
      </c>
      <c r="D336" s="0" t="s">
        <v>22</v>
      </c>
      <c r="E336" s="0" t="n">
        <v>6.35</v>
      </c>
      <c r="F336" s="0" t="n">
        <v>4.33</v>
      </c>
      <c r="G336" s="0" t="n">
        <v>2.58</v>
      </c>
      <c r="H336" s="0" t="n">
        <v>1.72</v>
      </c>
      <c r="I336" s="0" t="n">
        <v>1.42</v>
      </c>
      <c r="J336" s="0" t="n">
        <v>1.29</v>
      </c>
      <c r="K336" s="0" t="n">
        <v>1.18</v>
      </c>
    </row>
    <row r="337" customFormat="false" ht="12.8" hidden="false" customHeight="false" outlineLevel="0" collapsed="false">
      <c r="A337" s="0" t="s">
        <v>23</v>
      </c>
      <c r="C337" s="0" t="s">
        <v>278</v>
      </c>
      <c r="D337" s="0" t="s">
        <v>22</v>
      </c>
      <c r="E337" s="0" t="n">
        <v>5.63</v>
      </c>
      <c r="F337" s="0" t="n">
        <v>3.79</v>
      </c>
      <c r="G337" s="0" t="n">
        <v>2.3</v>
      </c>
      <c r="H337" s="0" t="n">
        <v>1.56</v>
      </c>
      <c r="I337" s="0" t="n">
        <v>1.26</v>
      </c>
      <c r="J337" s="0" t="n">
        <v>1.12</v>
      </c>
      <c r="K337" s="0" t="n">
        <v>1</v>
      </c>
    </row>
    <row r="338" customFormat="false" ht="12.8" hidden="false" customHeight="false" outlineLevel="0" collapsed="false">
      <c r="A338" s="0" t="s">
        <v>25</v>
      </c>
      <c r="C338" s="0" t="s">
        <v>279</v>
      </c>
      <c r="D338" s="0" t="s">
        <v>22</v>
      </c>
      <c r="E338" s="0" t="n">
        <v>6.39</v>
      </c>
      <c r="F338" s="0" t="n">
        <v>4.3</v>
      </c>
      <c r="G338" s="0" t="n">
        <v>2.61</v>
      </c>
      <c r="H338" s="0" t="n">
        <v>1.78</v>
      </c>
      <c r="I338" s="0" t="n">
        <v>1.46</v>
      </c>
      <c r="J338" s="0" t="n">
        <v>1.3</v>
      </c>
      <c r="K338" s="0" t="n">
        <v>1.16</v>
      </c>
    </row>
    <row r="339" customFormat="false" ht="12.8" hidden="false" customHeight="false" outlineLevel="0" collapsed="false">
      <c r="A339" s="0" t="s">
        <v>27</v>
      </c>
      <c r="C339" s="0" t="s">
        <v>280</v>
      </c>
      <c r="D339" s="0" t="s">
        <v>22</v>
      </c>
      <c r="E339" s="0" t="n">
        <v>7.07</v>
      </c>
      <c r="F339" s="0" t="n">
        <v>4.58</v>
      </c>
      <c r="G339" s="0" t="n">
        <v>2.66</v>
      </c>
      <c r="H339" s="0" t="n">
        <v>1.73</v>
      </c>
      <c r="I339" s="0" t="n">
        <v>1.41</v>
      </c>
      <c r="J339" s="0" t="n">
        <v>1.28</v>
      </c>
      <c r="K339" s="0" t="n">
        <v>1.18</v>
      </c>
    </row>
    <row r="340" customFormat="false" ht="12.8" hidden="false" customHeight="false" outlineLevel="0" collapsed="false">
      <c r="A340" s="0" t="s">
        <v>29</v>
      </c>
      <c r="C340" s="0" t="s">
        <v>281</v>
      </c>
      <c r="D340" s="0" t="s">
        <v>22</v>
      </c>
      <c r="E340" s="0" t="n">
        <v>7.93</v>
      </c>
      <c r="F340" s="0" t="n">
        <v>5.14</v>
      </c>
      <c r="G340" s="0" t="n">
        <v>2.94</v>
      </c>
      <c r="H340" s="0" t="n">
        <v>1.89</v>
      </c>
      <c r="I340" s="0" t="n">
        <v>1.53</v>
      </c>
      <c r="J340" s="0" t="n">
        <v>1.39</v>
      </c>
      <c r="K340" s="0" t="n">
        <v>1.28</v>
      </c>
    </row>
    <row r="341" customFormat="false" ht="12.8" hidden="false" customHeight="false" outlineLevel="0" collapsed="false">
      <c r="A341" s="0" t="s">
        <v>31</v>
      </c>
      <c r="C341" s="0" t="s">
        <v>282</v>
      </c>
      <c r="D341" s="0" t="s">
        <v>22</v>
      </c>
      <c r="E341" s="0" t="n">
        <v>4.26</v>
      </c>
      <c r="F341" s="0" t="n">
        <v>2.87</v>
      </c>
      <c r="G341" s="0" t="n">
        <v>1.75</v>
      </c>
      <c r="H341" s="0" t="n">
        <v>1.2</v>
      </c>
      <c r="I341" s="0" t="n">
        <v>0.99</v>
      </c>
      <c r="J341" s="0" t="n">
        <v>0.88</v>
      </c>
      <c r="K341" s="0" t="n">
        <v>0.79</v>
      </c>
    </row>
    <row r="342" customFormat="false" ht="12.8" hidden="false" customHeight="false" outlineLevel="0" collapsed="false">
      <c r="D342" s="0" t="s">
        <v>1</v>
      </c>
      <c r="E342" s="0" t="s">
        <v>3</v>
      </c>
      <c r="F342" s="0" t="s">
        <v>3</v>
      </c>
      <c r="G342" s="0" t="s">
        <v>3</v>
      </c>
      <c r="H342" s="0" t="s">
        <v>3</v>
      </c>
      <c r="I342" s="0" t="s">
        <v>3</v>
      </c>
      <c r="J342" s="0" t="s">
        <v>3</v>
      </c>
      <c r="K342" s="0" t="s">
        <v>3</v>
      </c>
    </row>
    <row r="343" customFormat="false" ht="12.8" hidden="false" customHeight="false" outlineLevel="0" collapsed="false">
      <c r="D343" s="0" t="s">
        <v>4</v>
      </c>
      <c r="E343" s="0" t="s">
        <v>6</v>
      </c>
      <c r="F343" s="0" t="s">
        <v>6</v>
      </c>
      <c r="G343" s="0" t="s">
        <v>6</v>
      </c>
      <c r="H343" s="0" t="s">
        <v>6</v>
      </c>
      <c r="I343" s="0" t="s">
        <v>6</v>
      </c>
      <c r="J343" s="0" t="s">
        <v>6</v>
      </c>
      <c r="K343" s="0" t="s">
        <v>6</v>
      </c>
    </row>
    <row r="344" customFormat="false" ht="12.8" hidden="false" customHeight="false" outlineLevel="0" collapsed="false">
      <c r="D344" s="0" t="s">
        <v>7</v>
      </c>
      <c r="E344" s="0" t="s">
        <v>9</v>
      </c>
      <c r="F344" s="0" t="s">
        <v>9</v>
      </c>
      <c r="G344" s="0" t="s">
        <v>9</v>
      </c>
      <c r="H344" s="0" t="s">
        <v>9</v>
      </c>
      <c r="I344" s="0" t="s">
        <v>9</v>
      </c>
      <c r="J344" s="0" t="s">
        <v>9</v>
      </c>
      <c r="K344" s="0" t="s">
        <v>9</v>
      </c>
    </row>
    <row r="345" customFormat="false" ht="12.8" hidden="false" customHeight="false" outlineLevel="0" collapsed="false">
      <c r="E345" s="0" t="s">
        <v>62</v>
      </c>
      <c r="F345" s="0" t="s">
        <v>63</v>
      </c>
      <c r="G345" s="0" t="s">
        <v>64</v>
      </c>
      <c r="H345" s="0" t="s">
        <v>65</v>
      </c>
      <c r="I345" s="0" t="s">
        <v>66</v>
      </c>
      <c r="J345" s="0" t="s">
        <v>67</v>
      </c>
      <c r="K345" s="0" t="s">
        <v>68</v>
      </c>
    </row>
    <row r="346" customFormat="false" ht="12.8" hidden="false" customHeight="false" outlineLevel="0" collapsed="false">
      <c r="B346" s="0" t="s">
        <v>16</v>
      </c>
      <c r="C346" s="0" t="s">
        <v>17</v>
      </c>
      <c r="D346" s="0" t="s">
        <v>18</v>
      </c>
      <c r="E346" s="0" t="n">
        <v>11.5</v>
      </c>
      <c r="F346" s="0" t="n">
        <v>12</v>
      </c>
      <c r="G346" s="0" t="n">
        <v>12.5</v>
      </c>
      <c r="H346" s="0" t="n">
        <v>13</v>
      </c>
      <c r="I346" s="0" t="n">
        <v>13.5</v>
      </c>
      <c r="J346" s="0" t="n">
        <v>14</v>
      </c>
      <c r="K346" s="0" t="n">
        <v>14.5</v>
      </c>
    </row>
    <row r="347" customFormat="false" ht="12.8" hidden="false" customHeight="false" outlineLevel="0" collapsed="false">
      <c r="A347" s="0" t="s">
        <v>20</v>
      </c>
      <c r="C347" s="0" t="s">
        <v>277</v>
      </c>
      <c r="D347" s="0" t="s">
        <v>22</v>
      </c>
      <c r="E347" s="0" t="n">
        <v>1.03</v>
      </c>
      <c r="F347" s="0" t="n">
        <v>0.83</v>
      </c>
      <c r="G347" s="0" t="n">
        <v>0.59</v>
      </c>
      <c r="H347" s="0" t="n">
        <v>0.4</v>
      </c>
      <c r="I347" s="0" t="n">
        <v>0.23</v>
      </c>
      <c r="J347" s="0" t="n">
        <v>0.09</v>
      </c>
      <c r="K347" s="0" t="n">
        <v>0.01</v>
      </c>
    </row>
    <row r="348" customFormat="false" ht="12.8" hidden="false" customHeight="false" outlineLevel="0" collapsed="false">
      <c r="A348" s="0" t="s">
        <v>23</v>
      </c>
      <c r="C348" s="0" t="s">
        <v>278</v>
      </c>
      <c r="D348" s="0" t="s">
        <v>22</v>
      </c>
      <c r="E348" s="0" t="n">
        <v>0.87</v>
      </c>
      <c r="F348" s="0" t="n">
        <v>0.71</v>
      </c>
      <c r="G348" s="0" t="n">
        <v>0.52</v>
      </c>
      <c r="H348" s="0" t="n">
        <v>0.37</v>
      </c>
      <c r="I348" s="0" t="n">
        <v>0.22</v>
      </c>
      <c r="J348" s="0" t="n">
        <v>0.09</v>
      </c>
      <c r="K348" s="0" t="n">
        <v>0.01</v>
      </c>
    </row>
    <row r="349" customFormat="false" ht="12.8" hidden="false" customHeight="false" outlineLevel="0" collapsed="false">
      <c r="A349" s="0" t="s">
        <v>25</v>
      </c>
      <c r="C349" s="0" t="s">
        <v>279</v>
      </c>
      <c r="D349" s="0" t="s">
        <v>22</v>
      </c>
      <c r="E349" s="0" t="n">
        <v>1</v>
      </c>
      <c r="F349" s="0" t="n">
        <v>0.81</v>
      </c>
      <c r="G349" s="0" t="n">
        <v>0.59</v>
      </c>
      <c r="H349" s="0" t="n">
        <v>0.41</v>
      </c>
      <c r="I349" s="0" t="n">
        <v>0.25</v>
      </c>
      <c r="J349" s="0" t="n">
        <v>0.1</v>
      </c>
      <c r="K349" s="0" t="n">
        <v>0.01</v>
      </c>
    </row>
    <row r="350" customFormat="false" ht="12.8" hidden="false" customHeight="false" outlineLevel="0" collapsed="false">
      <c r="A350" s="0" t="s">
        <v>27</v>
      </c>
      <c r="C350" s="0" t="s">
        <v>280</v>
      </c>
      <c r="D350" s="0" t="s">
        <v>22</v>
      </c>
      <c r="E350" s="0" t="n">
        <v>1.04</v>
      </c>
      <c r="F350" s="0" t="n">
        <v>0.86</v>
      </c>
      <c r="G350" s="0" t="n">
        <v>0.64</v>
      </c>
      <c r="H350" s="0" t="n">
        <v>0.46</v>
      </c>
      <c r="I350" s="0" t="n">
        <v>0.28</v>
      </c>
      <c r="J350" s="0" t="n">
        <v>0.11</v>
      </c>
      <c r="K350" s="0" t="n">
        <v>0.01</v>
      </c>
    </row>
    <row r="351" customFormat="false" ht="12.8" hidden="false" customHeight="false" outlineLevel="0" collapsed="false">
      <c r="A351" s="0" t="s">
        <v>29</v>
      </c>
      <c r="C351" s="0" t="s">
        <v>281</v>
      </c>
      <c r="D351" s="0" t="s">
        <v>22</v>
      </c>
      <c r="E351" s="0" t="n">
        <v>1.12</v>
      </c>
      <c r="F351" s="0" t="n">
        <v>0.92</v>
      </c>
      <c r="G351" s="0" t="n">
        <v>0.67</v>
      </c>
      <c r="H351" s="0" t="n">
        <v>0.48</v>
      </c>
      <c r="I351" s="0" t="n">
        <v>0.29</v>
      </c>
      <c r="J351" s="0" t="n">
        <v>0.11</v>
      </c>
      <c r="K351" s="0" t="n">
        <v>0.01</v>
      </c>
    </row>
    <row r="352" customFormat="false" ht="12.8" hidden="false" customHeight="false" outlineLevel="0" collapsed="false">
      <c r="A352" s="0" t="s">
        <v>31</v>
      </c>
      <c r="C352" s="0" t="s">
        <v>282</v>
      </c>
      <c r="D352" s="0" t="s">
        <v>22</v>
      </c>
      <c r="E352" s="0" t="n">
        <v>0.69</v>
      </c>
      <c r="F352" s="0" t="n">
        <v>0.57</v>
      </c>
      <c r="G352" s="0" t="n">
        <v>0.42</v>
      </c>
      <c r="H352" s="0" t="n">
        <v>0.31</v>
      </c>
      <c r="I352" s="0" t="n">
        <v>0.19</v>
      </c>
      <c r="J352" s="0" t="n">
        <v>0.08</v>
      </c>
      <c r="K352" s="0" t="n">
        <v>0.01</v>
      </c>
    </row>
    <row r="353" customFormat="false" ht="12.8" hidden="false" customHeight="false" outlineLevel="0" collapsed="false">
      <c r="D353" s="0" t="s">
        <v>1</v>
      </c>
      <c r="E353" s="0" t="s">
        <v>3</v>
      </c>
    </row>
    <row r="354" customFormat="false" ht="12.8" hidden="false" customHeight="false" outlineLevel="0" collapsed="false">
      <c r="D354" s="0" t="s">
        <v>4</v>
      </c>
      <c r="E354" s="0" t="s">
        <v>6</v>
      </c>
    </row>
    <row r="355" customFormat="false" ht="12.8" hidden="false" customHeight="false" outlineLevel="0" collapsed="false">
      <c r="D355" s="0" t="s">
        <v>7</v>
      </c>
      <c r="E355" s="0" t="s">
        <v>9</v>
      </c>
    </row>
    <row r="356" customFormat="false" ht="12.8" hidden="false" customHeight="false" outlineLevel="0" collapsed="false">
      <c r="E356" s="0" t="s">
        <v>69</v>
      </c>
    </row>
    <row r="357" customFormat="false" ht="12.8" hidden="false" customHeight="false" outlineLevel="0" collapsed="false">
      <c r="B357" s="0" t="s">
        <v>16</v>
      </c>
      <c r="C357" s="0" t="s">
        <v>17</v>
      </c>
      <c r="D357" s="0" t="s">
        <v>18</v>
      </c>
      <c r="E357" s="0" t="s">
        <v>70</v>
      </c>
    </row>
    <row r="358" customFormat="false" ht="12.8" hidden="false" customHeight="false" outlineLevel="0" collapsed="false">
      <c r="A358" s="0" t="s">
        <v>20</v>
      </c>
      <c r="C358" s="0" t="s">
        <v>277</v>
      </c>
      <c r="D358" s="0" t="s">
        <v>22</v>
      </c>
      <c r="E358" s="0" t="n">
        <v>0</v>
      </c>
    </row>
    <row r="359" customFormat="false" ht="12.8" hidden="false" customHeight="false" outlineLevel="0" collapsed="false">
      <c r="A359" s="0" t="s">
        <v>23</v>
      </c>
      <c r="C359" s="0" t="s">
        <v>278</v>
      </c>
      <c r="D359" s="0" t="s">
        <v>22</v>
      </c>
      <c r="E359" s="0" t="n">
        <v>0</v>
      </c>
    </row>
    <row r="360" customFormat="false" ht="12.8" hidden="false" customHeight="false" outlineLevel="0" collapsed="false">
      <c r="A360" s="0" t="s">
        <v>25</v>
      </c>
      <c r="C360" s="0" t="s">
        <v>279</v>
      </c>
      <c r="D360" s="0" t="s">
        <v>22</v>
      </c>
      <c r="E360" s="0" t="n">
        <v>0</v>
      </c>
    </row>
    <row r="361" customFormat="false" ht="12.8" hidden="false" customHeight="false" outlineLevel="0" collapsed="false">
      <c r="A361" s="0" t="s">
        <v>27</v>
      </c>
      <c r="C361" s="0" t="s">
        <v>280</v>
      </c>
      <c r="D361" s="0" t="s">
        <v>22</v>
      </c>
      <c r="E361" s="0" t="n">
        <v>0</v>
      </c>
    </row>
    <row r="362" customFormat="false" ht="12.8" hidden="false" customHeight="false" outlineLevel="0" collapsed="false">
      <c r="A362" s="0" t="s">
        <v>29</v>
      </c>
      <c r="C362" s="0" t="s">
        <v>281</v>
      </c>
      <c r="D362" s="0" t="s">
        <v>22</v>
      </c>
      <c r="E362" s="0" t="n">
        <v>0</v>
      </c>
    </row>
    <row r="363" customFormat="false" ht="12.8" hidden="false" customHeight="false" outlineLevel="0" collapsed="false">
      <c r="A363" s="0" t="s">
        <v>31</v>
      </c>
      <c r="C363" s="0" t="s">
        <v>282</v>
      </c>
      <c r="D363" s="0" t="s">
        <v>22</v>
      </c>
      <c r="E363" s="0" t="n">
        <v>0</v>
      </c>
    </row>
    <row r="364" customFormat="false" ht="12.8" hidden="false" customHeight="false" outlineLevel="0" collapsed="false">
      <c r="D364" s="0" t="s">
        <v>1</v>
      </c>
      <c r="H364" s="0" t="s">
        <v>71</v>
      </c>
    </row>
    <row r="365" customFormat="false" ht="12.8" hidden="false" customHeight="false" outlineLevel="0" collapsed="false">
      <c r="D365" s="0" t="s">
        <v>4</v>
      </c>
      <c r="H365" s="0" t="s">
        <v>72</v>
      </c>
    </row>
    <row r="366" customFormat="false" ht="12.8" hidden="false" customHeight="false" outlineLevel="0" collapsed="false">
      <c r="D366" s="0" t="s">
        <v>73</v>
      </c>
      <c r="E366" s="0" t="n">
        <v>0.5</v>
      </c>
      <c r="F366" s="0" t="n">
        <v>0.04</v>
      </c>
      <c r="G366" s="0" t="n">
        <v>0.5</v>
      </c>
      <c r="H366" s="0" t="s">
        <v>74</v>
      </c>
      <c r="I366" s="0" t="n">
        <v>0.5</v>
      </c>
      <c r="J366" s="0" t="n">
        <v>0.5</v>
      </c>
      <c r="K366" s="0" t="n">
        <v>2</v>
      </c>
    </row>
    <row r="367" customFormat="false" ht="12.8" hidden="false" customHeight="false" outlineLevel="0" collapsed="false">
      <c r="D367" s="0" t="s">
        <v>7</v>
      </c>
      <c r="E367" s="0" t="s">
        <v>8</v>
      </c>
      <c r="F367" s="0" t="s">
        <v>8</v>
      </c>
      <c r="G367" s="0" t="s">
        <v>8</v>
      </c>
      <c r="H367" s="0" t="s">
        <v>75</v>
      </c>
      <c r="I367" s="0" t="s">
        <v>8</v>
      </c>
      <c r="J367" s="0" t="s">
        <v>8</v>
      </c>
      <c r="K367" s="0" t="s">
        <v>8</v>
      </c>
    </row>
    <row r="368" customFormat="false" ht="12.8" hidden="false" customHeight="false" outlineLevel="0" collapsed="false">
      <c r="B368" s="0" t="s">
        <v>16</v>
      </c>
      <c r="C368" s="0" t="s">
        <v>17</v>
      </c>
      <c r="D368" s="0" t="s">
        <v>18</v>
      </c>
      <c r="E368" s="0" t="s">
        <v>76</v>
      </c>
      <c r="F368" s="0" t="s">
        <v>77</v>
      </c>
      <c r="G368" s="0" t="s">
        <v>78</v>
      </c>
      <c r="H368" s="0" t="s">
        <v>79</v>
      </c>
      <c r="I368" s="0" t="s">
        <v>80</v>
      </c>
      <c r="J368" s="0" t="s">
        <v>81</v>
      </c>
      <c r="K368" s="0" t="s">
        <v>82</v>
      </c>
    </row>
    <row r="369" customFormat="false" ht="12.8" hidden="false" customHeight="false" outlineLevel="0" collapsed="false">
      <c r="A369" s="0" t="s">
        <v>20</v>
      </c>
      <c r="C369" s="0" t="s">
        <v>277</v>
      </c>
      <c r="D369" s="0" t="s">
        <v>22</v>
      </c>
      <c r="E369" s="0" t="n">
        <v>37</v>
      </c>
      <c r="F369" s="0" t="n">
        <v>3.32</v>
      </c>
      <c r="G369" s="0" t="n">
        <v>139</v>
      </c>
      <c r="H369" s="0" t="s">
        <v>283</v>
      </c>
      <c r="I369" s="0" t="n">
        <v>33.4</v>
      </c>
      <c r="J369" s="0" t="n">
        <v>514</v>
      </c>
      <c r="K369" s="0" t="n">
        <v>967</v>
      </c>
    </row>
    <row r="370" customFormat="false" ht="12.8" hidden="false" customHeight="false" outlineLevel="0" collapsed="false">
      <c r="A370" s="0" t="s">
        <v>23</v>
      </c>
      <c r="C370" s="0" t="s">
        <v>278</v>
      </c>
      <c r="D370" s="0" t="s">
        <v>22</v>
      </c>
      <c r="E370" s="0" t="n">
        <v>29.3</v>
      </c>
      <c r="F370" s="0" t="n">
        <v>3.2</v>
      </c>
      <c r="G370" s="0" t="n">
        <v>144</v>
      </c>
      <c r="H370" s="0" t="s">
        <v>284</v>
      </c>
      <c r="I370" s="0" t="n">
        <v>30.1</v>
      </c>
      <c r="J370" s="0" t="n">
        <v>363</v>
      </c>
      <c r="K370" s="0" t="n">
        <v>810</v>
      </c>
    </row>
    <row r="371" customFormat="false" ht="12.8" hidden="false" customHeight="false" outlineLevel="0" collapsed="false">
      <c r="A371" s="0" t="s">
        <v>25</v>
      </c>
      <c r="C371" s="0" t="s">
        <v>279</v>
      </c>
      <c r="D371" s="0" t="s">
        <v>22</v>
      </c>
      <c r="E371" s="0" t="n">
        <v>34.6</v>
      </c>
      <c r="F371" s="0" t="n">
        <v>3.32</v>
      </c>
      <c r="G371" s="0" t="n">
        <v>143</v>
      </c>
      <c r="H371" s="0" t="s">
        <v>285</v>
      </c>
      <c r="I371" s="0" t="n">
        <v>33</v>
      </c>
      <c r="J371" s="0" t="n">
        <v>454</v>
      </c>
      <c r="K371" s="0" t="n">
        <v>883</v>
      </c>
    </row>
    <row r="372" customFormat="false" ht="12.8" hidden="false" customHeight="false" outlineLevel="0" collapsed="false">
      <c r="A372" s="0" t="s">
        <v>27</v>
      </c>
      <c r="C372" s="0" t="s">
        <v>280</v>
      </c>
      <c r="D372" s="0" t="s">
        <v>22</v>
      </c>
      <c r="E372" s="0" t="n">
        <v>29.9</v>
      </c>
      <c r="F372" s="0" t="n">
        <v>2.49</v>
      </c>
      <c r="G372" s="0" t="n">
        <v>114</v>
      </c>
      <c r="H372" s="0" t="s">
        <v>286</v>
      </c>
      <c r="I372" s="0" t="n">
        <v>32.5</v>
      </c>
      <c r="J372" s="0" t="n">
        <v>297</v>
      </c>
      <c r="K372" s="0" t="n">
        <v>654</v>
      </c>
    </row>
    <row r="373" customFormat="false" ht="12.8" hidden="false" customHeight="false" outlineLevel="0" collapsed="false">
      <c r="A373" s="0" t="s">
        <v>29</v>
      </c>
      <c r="C373" s="0" t="s">
        <v>281</v>
      </c>
      <c r="D373" s="0" t="s">
        <v>22</v>
      </c>
      <c r="E373" s="0" t="n">
        <v>30.4</v>
      </c>
      <c r="F373" s="0" t="n">
        <v>1.96</v>
      </c>
      <c r="G373" s="0" t="n">
        <v>100</v>
      </c>
      <c r="H373" s="0" t="s">
        <v>287</v>
      </c>
      <c r="I373" s="0" t="n">
        <v>35.6</v>
      </c>
      <c r="J373" s="0" t="n">
        <v>250</v>
      </c>
      <c r="K373" s="0" t="n">
        <v>519</v>
      </c>
    </row>
    <row r="374" customFormat="false" ht="12.8" hidden="false" customHeight="false" outlineLevel="0" collapsed="false">
      <c r="A374" s="0" t="s">
        <v>31</v>
      </c>
      <c r="C374" s="0" t="s">
        <v>282</v>
      </c>
      <c r="D374" s="0" t="s">
        <v>22</v>
      </c>
      <c r="E374" s="0" t="n">
        <v>22.1</v>
      </c>
      <c r="F374" s="0" t="n">
        <v>1.31</v>
      </c>
      <c r="G374" s="0" t="n">
        <v>65.3</v>
      </c>
      <c r="H374" s="0" t="s">
        <v>288</v>
      </c>
      <c r="I374" s="0" t="n">
        <v>20.9</v>
      </c>
      <c r="J374" s="0" t="n">
        <v>228</v>
      </c>
      <c r="K374" s="0" t="n">
        <v>395</v>
      </c>
    </row>
    <row r="375" customFormat="false" ht="12.8" hidden="false" customHeight="false" outlineLevel="0" collapsed="false">
      <c r="C375" s="0" t="s">
        <v>89</v>
      </c>
      <c r="E375" s="0" t="n">
        <v>100</v>
      </c>
      <c r="F375" s="0" t="n">
        <v>100</v>
      </c>
      <c r="G375" s="0" t="n">
        <v>101</v>
      </c>
      <c r="H375" s="0" t="s">
        <v>289</v>
      </c>
      <c r="I375" s="0" t="n">
        <v>102</v>
      </c>
      <c r="J375" s="0" t="n">
        <v>99</v>
      </c>
      <c r="K375" s="0" t="n">
        <v>96</v>
      </c>
    </row>
    <row r="376" customFormat="false" ht="12.8" hidden="false" customHeight="false" outlineLevel="0" collapsed="false">
      <c r="D376" s="0" t="s">
        <v>91</v>
      </c>
      <c r="E376" s="0" t="s">
        <v>92</v>
      </c>
      <c r="F376" s="0" t="s">
        <v>93</v>
      </c>
      <c r="G376" s="0" t="s">
        <v>92</v>
      </c>
      <c r="H376" s="0" t="s">
        <v>94</v>
      </c>
      <c r="I376" s="0" t="s">
        <v>92</v>
      </c>
      <c r="J376" s="0" t="s">
        <v>92</v>
      </c>
      <c r="K376" s="0" t="s">
        <v>95</v>
      </c>
    </row>
    <row r="377" customFormat="false" ht="12.8" hidden="false" customHeight="false" outlineLevel="0" collapsed="false">
      <c r="D377" s="0" t="s">
        <v>1</v>
      </c>
      <c r="E377" s="0" t="s">
        <v>71</v>
      </c>
    </row>
    <row r="378" customFormat="false" ht="12.8" hidden="false" customHeight="false" outlineLevel="0" collapsed="false">
      <c r="D378" s="0" t="s">
        <v>4</v>
      </c>
      <c r="E378" s="0" t="s">
        <v>96</v>
      </c>
    </row>
    <row r="379" customFormat="false" ht="12.8" hidden="false" customHeight="false" outlineLevel="0" collapsed="false">
      <c r="D379" s="0" t="s">
        <v>73</v>
      </c>
      <c r="E379" s="0" t="s">
        <v>290</v>
      </c>
    </row>
    <row r="380" customFormat="false" ht="12.8" hidden="false" customHeight="false" outlineLevel="0" collapsed="false">
      <c r="D380" s="0" t="s">
        <v>7</v>
      </c>
      <c r="E380" s="0" t="s">
        <v>75</v>
      </c>
    </row>
    <row r="381" customFormat="false" ht="12.8" hidden="false" customHeight="false" outlineLevel="0" collapsed="false">
      <c r="B381" s="0" t="s">
        <v>16</v>
      </c>
      <c r="C381" s="0" t="s">
        <v>17</v>
      </c>
      <c r="D381" s="0" t="s">
        <v>18</v>
      </c>
      <c r="E381" s="0" t="s">
        <v>291</v>
      </c>
    </row>
    <row r="382" customFormat="false" ht="12.8" hidden="false" customHeight="false" outlineLevel="0" collapsed="false">
      <c r="A382" s="0" t="s">
        <v>20</v>
      </c>
      <c r="C382" s="0" t="s">
        <v>277</v>
      </c>
      <c r="D382" s="0" t="s">
        <v>22</v>
      </c>
      <c r="E382" s="0" t="s">
        <v>292</v>
      </c>
    </row>
    <row r="383" customFormat="false" ht="12.8" hidden="false" customHeight="false" outlineLevel="0" collapsed="false">
      <c r="A383" s="0" t="s">
        <v>23</v>
      </c>
      <c r="C383" s="0" t="s">
        <v>278</v>
      </c>
      <c r="D383" s="0" t="s">
        <v>22</v>
      </c>
      <c r="E383" s="0" t="s">
        <v>293</v>
      </c>
    </row>
    <row r="384" customFormat="false" ht="12.8" hidden="false" customHeight="false" outlineLevel="0" collapsed="false">
      <c r="A384" s="0" t="s">
        <v>25</v>
      </c>
      <c r="C384" s="0" t="s">
        <v>279</v>
      </c>
      <c r="D384" s="0" t="s">
        <v>22</v>
      </c>
      <c r="E384" s="0" t="s">
        <v>294</v>
      </c>
    </row>
    <row r="385" customFormat="false" ht="12.8" hidden="false" customHeight="false" outlineLevel="0" collapsed="false">
      <c r="A385" s="0" t="s">
        <v>27</v>
      </c>
      <c r="C385" s="0" t="s">
        <v>280</v>
      </c>
      <c r="D385" s="0" t="s">
        <v>22</v>
      </c>
      <c r="E385" s="0" t="s">
        <v>295</v>
      </c>
    </row>
    <row r="386" customFormat="false" ht="12.8" hidden="false" customHeight="false" outlineLevel="0" collapsed="false">
      <c r="A386" s="0" t="s">
        <v>29</v>
      </c>
      <c r="C386" s="0" t="s">
        <v>281</v>
      </c>
      <c r="D386" s="0" t="s">
        <v>22</v>
      </c>
      <c r="E386" s="0" t="s">
        <v>296</v>
      </c>
    </row>
    <row r="387" customFormat="false" ht="12.8" hidden="false" customHeight="false" outlineLevel="0" collapsed="false">
      <c r="A387" s="0" t="s">
        <v>31</v>
      </c>
      <c r="C387" s="0" t="s">
        <v>282</v>
      </c>
      <c r="D387" s="0" t="s">
        <v>22</v>
      </c>
      <c r="E387" s="0" t="s">
        <v>297</v>
      </c>
    </row>
    <row r="388" customFormat="false" ht="12.8" hidden="false" customHeight="false" outlineLevel="0" collapsed="false">
      <c r="C388" s="0" t="s">
        <v>298</v>
      </c>
      <c r="E388" s="0" t="s">
        <v>299</v>
      </c>
    </row>
    <row r="389" customFormat="false" ht="12.8" hidden="false" customHeight="false" outlineLevel="0" collapsed="false">
      <c r="D389" s="0" t="s">
        <v>91</v>
      </c>
      <c r="E389" s="0" t="s">
        <v>300</v>
      </c>
    </row>
    <row r="390" customFormat="false" ht="12.8" hidden="false" customHeight="false" outlineLevel="0" collapsed="false">
      <c r="D390" s="0" t="s">
        <v>1</v>
      </c>
      <c r="E390" s="0" t="s">
        <v>102</v>
      </c>
      <c r="F390" s="0" t="s">
        <v>102</v>
      </c>
      <c r="G390" s="0" t="s">
        <v>102</v>
      </c>
      <c r="H390" s="0" t="s">
        <v>102</v>
      </c>
      <c r="I390" s="0" t="s">
        <v>102</v>
      </c>
      <c r="J390" s="0" t="s">
        <v>102</v>
      </c>
      <c r="K390" s="0" t="s">
        <v>102</v>
      </c>
      <c r="L390" s="0" t="s">
        <v>102</v>
      </c>
    </row>
    <row r="391" customFormat="false" ht="12.8" hidden="false" customHeight="false" outlineLevel="0" collapsed="false">
      <c r="D391" s="0" t="s">
        <v>4</v>
      </c>
      <c r="E391" s="0" t="s">
        <v>103</v>
      </c>
      <c r="F391" s="0" t="s">
        <v>103</v>
      </c>
      <c r="G391" s="0" t="s">
        <v>103</v>
      </c>
      <c r="H391" s="0" t="s">
        <v>103</v>
      </c>
      <c r="I391" s="0" t="s">
        <v>103</v>
      </c>
      <c r="J391" s="0" t="s">
        <v>103</v>
      </c>
      <c r="K391" s="0" t="s">
        <v>103</v>
      </c>
      <c r="L391" s="0" t="s">
        <v>103</v>
      </c>
    </row>
    <row r="392" customFormat="false" ht="12.8" hidden="false" customHeight="false" outlineLevel="0" collapsed="false">
      <c r="D392" s="0" t="s">
        <v>73</v>
      </c>
      <c r="E392" s="0" t="n">
        <v>1</v>
      </c>
      <c r="F392" s="0" t="n">
        <v>1</v>
      </c>
      <c r="G392" s="0" t="n">
        <v>1</v>
      </c>
      <c r="H392" s="0" t="n">
        <v>1</v>
      </c>
      <c r="I392" s="0" t="n">
        <v>1</v>
      </c>
      <c r="J392" s="0" t="n">
        <v>1</v>
      </c>
      <c r="K392" s="0" t="n">
        <v>1</v>
      </c>
      <c r="L392" s="0" t="n">
        <v>1</v>
      </c>
    </row>
    <row r="393" customFormat="false" ht="12.8" hidden="false" customHeight="false" outlineLevel="0" collapsed="false">
      <c r="D393" s="0" t="s">
        <v>7</v>
      </c>
      <c r="E393" s="0" t="s">
        <v>8</v>
      </c>
      <c r="F393" s="0" t="s">
        <v>8</v>
      </c>
      <c r="G393" s="0" t="s">
        <v>8</v>
      </c>
      <c r="H393" s="0" t="s">
        <v>8</v>
      </c>
      <c r="I393" s="0" t="s">
        <v>8</v>
      </c>
      <c r="J393" s="0" t="s">
        <v>8</v>
      </c>
      <c r="K393" s="0" t="s">
        <v>8</v>
      </c>
      <c r="L393" s="0" t="s">
        <v>8</v>
      </c>
    </row>
    <row r="394" customFormat="false" ht="12.8" hidden="false" customHeight="false" outlineLevel="0" collapsed="false">
      <c r="B394" s="0" t="s">
        <v>16</v>
      </c>
      <c r="C394" s="0" t="s">
        <v>17</v>
      </c>
      <c r="D394" s="0" t="s">
        <v>18</v>
      </c>
      <c r="E394" s="0" t="s">
        <v>104</v>
      </c>
      <c r="F394" s="0" t="s">
        <v>105</v>
      </c>
      <c r="G394" s="0" t="s">
        <v>106</v>
      </c>
      <c r="H394" s="0" t="s">
        <v>107</v>
      </c>
      <c r="I394" s="0" t="s">
        <v>108</v>
      </c>
      <c r="J394" s="0" t="s">
        <v>109</v>
      </c>
      <c r="K394" s="0" t="s">
        <v>112</v>
      </c>
      <c r="L394" s="0" t="s">
        <v>113</v>
      </c>
    </row>
    <row r="395" customFormat="false" ht="12.8" hidden="false" customHeight="false" outlineLevel="0" collapsed="false">
      <c r="A395" s="0" t="s">
        <v>20</v>
      </c>
      <c r="C395" s="0" t="s">
        <v>277</v>
      </c>
      <c r="D395" s="0" t="s">
        <v>22</v>
      </c>
      <c r="E395" s="0" t="n">
        <v>3540</v>
      </c>
      <c r="F395" s="0" t="n">
        <v>1190</v>
      </c>
      <c r="G395" s="0" t="n">
        <v>2870</v>
      </c>
      <c r="H395" s="0" t="n">
        <v>4260</v>
      </c>
      <c r="I395" s="0" t="n">
        <v>4390</v>
      </c>
      <c r="J395" s="0" t="n">
        <v>3970</v>
      </c>
      <c r="K395" s="0" t="n">
        <v>2890</v>
      </c>
      <c r="L395" s="0" t="n">
        <v>2980</v>
      </c>
    </row>
    <row r="396" customFormat="false" ht="12.8" hidden="false" customHeight="false" outlineLevel="0" collapsed="false">
      <c r="A396" s="0" t="s">
        <v>23</v>
      </c>
      <c r="C396" s="0" t="s">
        <v>278</v>
      </c>
      <c r="D396" s="0" t="s">
        <v>22</v>
      </c>
      <c r="E396" s="0" t="n">
        <v>4970</v>
      </c>
      <c r="F396" s="0" t="n">
        <v>1210</v>
      </c>
      <c r="G396" s="0" t="n">
        <v>1890</v>
      </c>
      <c r="H396" s="0" t="n">
        <v>2180</v>
      </c>
      <c r="I396" s="0" t="n">
        <v>2350</v>
      </c>
      <c r="J396" s="0" t="n">
        <v>2050</v>
      </c>
      <c r="K396" s="0" t="n">
        <v>1550</v>
      </c>
      <c r="L396" s="0" t="n">
        <v>1590</v>
      </c>
    </row>
    <row r="397" customFormat="false" ht="12.8" hidden="false" customHeight="false" outlineLevel="0" collapsed="false">
      <c r="A397" s="0" t="s">
        <v>25</v>
      </c>
      <c r="C397" s="0" t="s">
        <v>279</v>
      </c>
      <c r="D397" s="0" t="s">
        <v>22</v>
      </c>
      <c r="E397" s="0" t="n">
        <v>4820</v>
      </c>
      <c r="F397" s="0" t="n">
        <v>1210</v>
      </c>
      <c r="G397" s="0" t="n">
        <v>2280</v>
      </c>
      <c r="H397" s="0" t="n">
        <v>3100</v>
      </c>
      <c r="I397" s="0" t="n">
        <v>3120</v>
      </c>
      <c r="J397" s="0" t="n">
        <v>2890</v>
      </c>
      <c r="K397" s="0" t="n">
        <v>2050</v>
      </c>
      <c r="L397" s="0" t="n">
        <v>2140</v>
      </c>
    </row>
    <row r="398" customFormat="false" ht="12.8" hidden="false" customHeight="false" outlineLevel="0" collapsed="false">
      <c r="A398" s="0" t="s">
        <v>27</v>
      </c>
      <c r="C398" s="0" t="s">
        <v>280</v>
      </c>
      <c r="D398" s="0" t="s">
        <v>22</v>
      </c>
      <c r="E398" s="0" t="n">
        <v>2280</v>
      </c>
      <c r="F398" s="0" t="n">
        <v>723</v>
      </c>
      <c r="G398" s="0" t="n">
        <v>1120</v>
      </c>
      <c r="H398" s="0" t="n">
        <v>1840</v>
      </c>
      <c r="I398" s="0" t="n">
        <v>2100</v>
      </c>
      <c r="J398" s="0" t="n">
        <v>1850</v>
      </c>
      <c r="K398" s="0" t="n">
        <v>1430</v>
      </c>
      <c r="L398" s="0" t="n">
        <v>1490</v>
      </c>
    </row>
    <row r="399" customFormat="false" ht="12.8" hidden="false" customHeight="false" outlineLevel="0" collapsed="false">
      <c r="A399" s="0" t="s">
        <v>29</v>
      </c>
      <c r="C399" s="0" t="s">
        <v>281</v>
      </c>
      <c r="D399" s="0" t="s">
        <v>22</v>
      </c>
      <c r="E399" s="0" t="n">
        <v>1120</v>
      </c>
      <c r="F399" s="0" t="n">
        <v>373</v>
      </c>
      <c r="G399" s="0" t="n">
        <v>646</v>
      </c>
      <c r="H399" s="0" t="n">
        <v>980</v>
      </c>
      <c r="I399" s="0" t="n">
        <v>1110</v>
      </c>
      <c r="J399" s="0" t="n">
        <v>986</v>
      </c>
      <c r="K399" s="0" t="n">
        <v>848</v>
      </c>
      <c r="L399" s="0" t="n">
        <v>865</v>
      </c>
    </row>
    <row r="400" customFormat="false" ht="12.8" hidden="false" customHeight="false" outlineLevel="0" collapsed="false">
      <c r="A400" s="0" t="s">
        <v>31</v>
      </c>
      <c r="C400" s="0" t="s">
        <v>282</v>
      </c>
      <c r="D400" s="0" t="s">
        <v>22</v>
      </c>
      <c r="E400" s="0" t="n">
        <v>2850</v>
      </c>
      <c r="F400" s="0" t="n">
        <v>815</v>
      </c>
      <c r="G400" s="0" t="n">
        <v>1460</v>
      </c>
      <c r="H400" s="0" t="n">
        <v>1680</v>
      </c>
      <c r="I400" s="0" t="n">
        <v>1690</v>
      </c>
      <c r="J400" s="0" t="n">
        <v>1560</v>
      </c>
      <c r="K400" s="0" t="n">
        <v>1160</v>
      </c>
      <c r="L400" s="0" t="n">
        <v>1200</v>
      </c>
    </row>
    <row r="401" customFormat="false" ht="12.8" hidden="false" customHeight="false" outlineLevel="0" collapsed="false">
      <c r="B401" s="0" t="s">
        <v>110</v>
      </c>
      <c r="E401" s="0" t="n">
        <v>85</v>
      </c>
      <c r="F401" s="0" t="n">
        <v>96</v>
      </c>
      <c r="G401" s="0" t="n">
        <v>80</v>
      </c>
      <c r="H401" s="0" t="n">
        <v>90</v>
      </c>
      <c r="I401" s="0" t="n">
        <v>87</v>
      </c>
      <c r="J401" s="0" t="n">
        <v>89</v>
      </c>
      <c r="K401" s="0" t="n">
        <v>106</v>
      </c>
      <c r="L401" s="0" t="n">
        <v>87</v>
      </c>
    </row>
    <row r="402" customFormat="false" ht="12.8" hidden="false" customHeight="false" outlineLevel="0" collapsed="false">
      <c r="D402" s="0" t="s">
        <v>91</v>
      </c>
      <c r="E402" s="0" t="s">
        <v>111</v>
      </c>
      <c r="F402" s="0" t="s">
        <v>111</v>
      </c>
      <c r="G402" s="0" t="s">
        <v>111</v>
      </c>
      <c r="H402" s="0" t="s">
        <v>111</v>
      </c>
      <c r="I402" s="0" t="s">
        <v>111</v>
      </c>
      <c r="J402" s="0" t="s">
        <v>111</v>
      </c>
      <c r="K402" s="0" t="s">
        <v>111</v>
      </c>
      <c r="L402" s="0" t="s">
        <v>111</v>
      </c>
    </row>
    <row r="403" customFormat="false" ht="12.8" hidden="false" customHeight="false" outlineLevel="0" collapsed="false">
      <c r="D403" s="0" t="s">
        <v>1</v>
      </c>
      <c r="E403" s="0" t="s">
        <v>102</v>
      </c>
      <c r="F403" s="0" t="s">
        <v>102</v>
      </c>
      <c r="G403" s="0" t="s">
        <v>102</v>
      </c>
      <c r="H403" s="0" t="s">
        <v>102</v>
      </c>
      <c r="I403" s="0" t="s">
        <v>102</v>
      </c>
      <c r="J403" s="0" t="s">
        <v>102</v>
      </c>
      <c r="K403" s="0" t="s">
        <v>102</v>
      </c>
      <c r="L403" s="0" t="s">
        <v>102</v>
      </c>
    </row>
    <row r="404" customFormat="false" ht="12.8" hidden="false" customHeight="false" outlineLevel="0" collapsed="false">
      <c r="D404" s="0" t="s">
        <v>4</v>
      </c>
      <c r="E404" s="0" t="s">
        <v>103</v>
      </c>
      <c r="F404" s="0" t="s">
        <v>103</v>
      </c>
      <c r="G404" s="0" t="s">
        <v>103</v>
      </c>
      <c r="H404" s="0" t="s">
        <v>103</v>
      </c>
      <c r="I404" s="0" t="s">
        <v>103</v>
      </c>
      <c r="J404" s="0" t="s">
        <v>103</v>
      </c>
      <c r="K404" s="0" t="s">
        <v>103</v>
      </c>
      <c r="L404" s="0" t="s">
        <v>103</v>
      </c>
    </row>
    <row r="405" customFormat="false" ht="12.8" hidden="false" customHeight="false" outlineLevel="0" collapsed="false">
      <c r="D405" s="0" t="s">
        <v>73</v>
      </c>
      <c r="E405" s="0" t="n">
        <v>1</v>
      </c>
      <c r="F405" s="0" t="n">
        <v>1</v>
      </c>
      <c r="G405" s="0" t="n">
        <v>1</v>
      </c>
      <c r="H405" s="0" t="n">
        <v>1</v>
      </c>
      <c r="I405" s="0" t="n">
        <v>1</v>
      </c>
      <c r="J405" s="0" t="n">
        <v>1</v>
      </c>
      <c r="K405" s="0" t="n">
        <v>1</v>
      </c>
      <c r="L405" s="0" t="n">
        <v>1</v>
      </c>
    </row>
    <row r="406" customFormat="false" ht="12.8" hidden="false" customHeight="false" outlineLevel="0" collapsed="false">
      <c r="D406" s="0" t="s">
        <v>7</v>
      </c>
      <c r="E406" s="0" t="s">
        <v>8</v>
      </c>
      <c r="F406" s="0" t="s">
        <v>9</v>
      </c>
      <c r="G406" s="0" t="s">
        <v>9</v>
      </c>
      <c r="H406" s="0" t="s">
        <v>9</v>
      </c>
      <c r="I406" s="0" t="s">
        <v>9</v>
      </c>
      <c r="J406" s="0" t="s">
        <v>9</v>
      </c>
      <c r="K406" s="0" t="s">
        <v>8</v>
      </c>
      <c r="L406" s="0" t="s">
        <v>8</v>
      </c>
    </row>
    <row r="407" customFormat="false" ht="12.8" hidden="false" customHeight="false" outlineLevel="0" collapsed="false">
      <c r="B407" s="0" t="s">
        <v>16</v>
      </c>
      <c r="C407" s="0" t="s">
        <v>17</v>
      </c>
      <c r="D407" s="0" t="s">
        <v>18</v>
      </c>
      <c r="E407" s="0" t="s">
        <v>114</v>
      </c>
      <c r="F407" s="0" t="s">
        <v>115</v>
      </c>
      <c r="G407" s="0" t="s">
        <v>116</v>
      </c>
      <c r="H407" s="0" t="s">
        <v>117</v>
      </c>
      <c r="I407" s="0" t="s">
        <v>118</v>
      </c>
      <c r="J407" s="0" t="s">
        <v>119</v>
      </c>
      <c r="K407" s="0" t="s">
        <v>120</v>
      </c>
      <c r="L407" s="0" t="s">
        <v>121</v>
      </c>
    </row>
    <row r="408" customFormat="false" ht="12.8" hidden="false" customHeight="false" outlineLevel="0" collapsed="false">
      <c r="A408" s="0" t="s">
        <v>20</v>
      </c>
      <c r="C408" s="0" t="s">
        <v>277</v>
      </c>
      <c r="D408" s="0" t="s">
        <v>22</v>
      </c>
      <c r="E408" s="0" t="n">
        <v>3720</v>
      </c>
      <c r="F408" s="0" t="n">
        <v>5350</v>
      </c>
      <c r="G408" s="0" t="n">
        <v>3840</v>
      </c>
      <c r="H408" s="0" t="n">
        <v>4460</v>
      </c>
      <c r="I408" s="0" t="n">
        <v>3550</v>
      </c>
      <c r="J408" s="0" t="n">
        <v>4300</v>
      </c>
      <c r="K408" s="0" t="n">
        <v>548</v>
      </c>
      <c r="L408" s="0" t="n">
        <v>9880</v>
      </c>
    </row>
    <row r="409" customFormat="false" ht="12.8" hidden="false" customHeight="false" outlineLevel="0" collapsed="false">
      <c r="A409" s="0" t="s">
        <v>23</v>
      </c>
      <c r="C409" s="0" t="s">
        <v>278</v>
      </c>
      <c r="D409" s="0" t="s">
        <v>22</v>
      </c>
      <c r="E409" s="0" t="n">
        <v>1900</v>
      </c>
      <c r="F409" s="0" t="n">
        <v>6990</v>
      </c>
      <c r="G409" s="0" t="n">
        <v>3430</v>
      </c>
      <c r="H409" s="0" t="n">
        <v>5220</v>
      </c>
      <c r="I409" s="0" t="n">
        <v>3980</v>
      </c>
      <c r="J409" s="0" t="n">
        <v>2360</v>
      </c>
      <c r="K409" s="0" t="n">
        <v>270</v>
      </c>
      <c r="L409" s="0" t="n">
        <v>5160</v>
      </c>
    </row>
    <row r="410" customFormat="false" ht="12.8" hidden="false" customHeight="false" outlineLevel="0" collapsed="false">
      <c r="A410" s="0" t="s">
        <v>25</v>
      </c>
      <c r="C410" s="0" t="s">
        <v>279</v>
      </c>
      <c r="D410" s="0" t="s">
        <v>22</v>
      </c>
      <c r="E410" s="0" t="n">
        <v>2460</v>
      </c>
      <c r="F410" s="0" t="n">
        <v>7290</v>
      </c>
      <c r="G410" s="0" t="n">
        <v>4220</v>
      </c>
      <c r="H410" s="0" t="n">
        <v>5540</v>
      </c>
      <c r="I410" s="0" t="n">
        <v>4490</v>
      </c>
      <c r="J410" s="0" t="n">
        <v>3240</v>
      </c>
      <c r="K410" s="0" t="n">
        <v>423</v>
      </c>
      <c r="L410" s="0" t="n">
        <v>7250</v>
      </c>
    </row>
    <row r="411" customFormat="false" ht="12.8" hidden="false" customHeight="false" outlineLevel="0" collapsed="false">
      <c r="A411" s="0" t="s">
        <v>27</v>
      </c>
      <c r="C411" s="0" t="s">
        <v>280</v>
      </c>
      <c r="D411" s="0" t="s">
        <v>22</v>
      </c>
      <c r="E411" s="0" t="n">
        <v>1710</v>
      </c>
      <c r="F411" s="0" t="n">
        <v>5860</v>
      </c>
      <c r="G411" s="0" t="n">
        <v>3060</v>
      </c>
      <c r="H411" s="0" t="n">
        <v>4440</v>
      </c>
      <c r="I411" s="0" t="n">
        <v>3820</v>
      </c>
      <c r="J411" s="0" t="n">
        <v>2060</v>
      </c>
      <c r="K411" s="0" t="n">
        <v>285</v>
      </c>
      <c r="L411" s="0" t="n">
        <v>4200</v>
      </c>
    </row>
    <row r="412" customFormat="false" ht="12.8" hidden="false" customHeight="false" outlineLevel="0" collapsed="false">
      <c r="A412" s="0" t="s">
        <v>29</v>
      </c>
      <c r="C412" s="0" t="s">
        <v>281</v>
      </c>
      <c r="D412" s="0" t="s">
        <v>22</v>
      </c>
      <c r="E412" s="0" t="n">
        <v>908</v>
      </c>
      <c r="F412" s="0" t="n">
        <v>4590</v>
      </c>
      <c r="G412" s="0" t="n">
        <v>2240</v>
      </c>
      <c r="H412" s="0" t="n">
        <v>3540</v>
      </c>
      <c r="I412" s="0" t="n">
        <v>2840</v>
      </c>
      <c r="J412" s="0" t="n">
        <v>1110</v>
      </c>
      <c r="K412" s="0" t="n">
        <v>145</v>
      </c>
      <c r="L412" s="0" t="n">
        <v>2080</v>
      </c>
    </row>
    <row r="413" customFormat="false" ht="12.8" hidden="false" customHeight="false" outlineLevel="0" collapsed="false">
      <c r="A413" s="0" t="s">
        <v>31</v>
      </c>
      <c r="C413" s="0" t="s">
        <v>282</v>
      </c>
      <c r="D413" s="0" t="s">
        <v>22</v>
      </c>
      <c r="E413" s="0" t="n">
        <v>1390</v>
      </c>
      <c r="F413" s="0" t="n">
        <v>5100</v>
      </c>
      <c r="G413" s="0" t="n">
        <v>2670</v>
      </c>
      <c r="H413" s="0" t="n">
        <v>3760</v>
      </c>
      <c r="I413" s="0" t="n">
        <v>3000</v>
      </c>
      <c r="J413" s="0" t="n">
        <v>1860</v>
      </c>
      <c r="K413" s="0" t="n">
        <v>222</v>
      </c>
      <c r="L413" s="0" t="n">
        <v>4160</v>
      </c>
    </row>
    <row r="414" customFormat="false" ht="12.8" hidden="false" customHeight="false" outlineLevel="0" collapsed="false">
      <c r="B414" s="0" t="s">
        <v>110</v>
      </c>
      <c r="E414" s="0" t="n">
        <v>83</v>
      </c>
      <c r="F414" s="0" t="n">
        <v>113</v>
      </c>
      <c r="G414" s="0" t="n">
        <v>62</v>
      </c>
      <c r="H414" s="0" t="n">
        <v>102</v>
      </c>
      <c r="I414" s="0" t="n">
        <v>82</v>
      </c>
      <c r="J414" s="0" t="n">
        <v>87</v>
      </c>
      <c r="K414" s="0" t="n">
        <v>90</v>
      </c>
      <c r="L414" s="0" t="n">
        <v>92</v>
      </c>
    </row>
    <row r="415" customFormat="false" ht="12.8" hidden="false" customHeight="false" outlineLevel="0" collapsed="false">
      <c r="D415" s="0" t="s">
        <v>91</v>
      </c>
      <c r="E415" s="0" t="s">
        <v>111</v>
      </c>
      <c r="F415" s="0" t="s">
        <v>111</v>
      </c>
      <c r="G415" s="0" t="s">
        <v>111</v>
      </c>
      <c r="H415" s="0" t="s">
        <v>111</v>
      </c>
      <c r="I415" s="0" t="s">
        <v>111</v>
      </c>
      <c r="J415" s="0" t="s">
        <v>111</v>
      </c>
      <c r="K415" s="0" t="s">
        <v>111</v>
      </c>
      <c r="L415" s="0" t="s">
        <v>111</v>
      </c>
    </row>
    <row r="416" customFormat="false" ht="12.8" hidden="false" customHeight="false" outlineLevel="0" collapsed="false">
      <c r="D416" s="0" t="s">
        <v>1</v>
      </c>
      <c r="E416" s="0" t="s">
        <v>102</v>
      </c>
      <c r="F416" s="0" t="s">
        <v>102</v>
      </c>
      <c r="G416" s="0" t="s">
        <v>102</v>
      </c>
      <c r="H416" s="0" t="s">
        <v>102</v>
      </c>
      <c r="I416" s="0" t="s">
        <v>102</v>
      </c>
      <c r="J416" s="0" t="s">
        <v>102</v>
      </c>
      <c r="K416" s="0" t="s">
        <v>124</v>
      </c>
    </row>
    <row r="417" customFormat="false" ht="12.8" hidden="false" customHeight="false" outlineLevel="0" collapsed="false">
      <c r="D417" s="0" t="s">
        <v>4</v>
      </c>
      <c r="E417" s="0" t="s">
        <v>103</v>
      </c>
      <c r="F417" s="0" t="s">
        <v>103</v>
      </c>
      <c r="G417" s="0" t="s">
        <v>103</v>
      </c>
      <c r="H417" s="0" t="s">
        <v>103</v>
      </c>
      <c r="I417" s="0" t="s">
        <v>103</v>
      </c>
      <c r="J417" s="0" t="s">
        <v>103</v>
      </c>
      <c r="K417" s="0" t="s">
        <v>125</v>
      </c>
    </row>
    <row r="418" customFormat="false" ht="12.8" hidden="false" customHeight="false" outlineLevel="0" collapsed="false">
      <c r="D418" s="0" t="s">
        <v>73</v>
      </c>
      <c r="E418" s="0" t="n">
        <v>1</v>
      </c>
      <c r="F418" s="0" t="n">
        <v>1</v>
      </c>
      <c r="G418" s="0" t="n">
        <v>1</v>
      </c>
      <c r="H418" s="0" t="n">
        <v>1</v>
      </c>
      <c r="I418" s="0" t="n">
        <v>1</v>
      </c>
      <c r="J418" s="0" t="n">
        <v>1</v>
      </c>
      <c r="K418" s="0" t="n">
        <v>1</v>
      </c>
    </row>
    <row r="419" customFormat="false" ht="12.8" hidden="false" customHeight="false" outlineLevel="0" collapsed="false">
      <c r="D419" s="0" t="s">
        <v>7</v>
      </c>
      <c r="E419" s="0" t="s">
        <v>8</v>
      </c>
      <c r="F419" s="0" t="s">
        <v>8</v>
      </c>
      <c r="G419" s="0" t="s">
        <v>8</v>
      </c>
      <c r="H419" s="0" t="s">
        <v>9</v>
      </c>
      <c r="I419" s="0" t="s">
        <v>8</v>
      </c>
      <c r="J419" s="0" t="s">
        <v>8</v>
      </c>
      <c r="K419" s="0" t="s">
        <v>8</v>
      </c>
    </row>
    <row r="420" customFormat="false" ht="12.8" hidden="false" customHeight="false" outlineLevel="0" collapsed="false">
      <c r="B420" s="0" t="s">
        <v>16</v>
      </c>
      <c r="C420" s="0" t="s">
        <v>17</v>
      </c>
      <c r="D420" s="0" t="s">
        <v>18</v>
      </c>
      <c r="E420" s="0" t="s">
        <v>122</v>
      </c>
      <c r="F420" s="0" t="s">
        <v>123</v>
      </c>
      <c r="G420" s="0" t="s">
        <v>126</v>
      </c>
      <c r="H420" s="0" t="s">
        <v>127</v>
      </c>
      <c r="I420" s="0" t="s">
        <v>128</v>
      </c>
      <c r="J420" s="0" t="s">
        <v>129</v>
      </c>
      <c r="K420" s="0" t="s">
        <v>130</v>
      </c>
    </row>
    <row r="421" customFormat="false" ht="12.8" hidden="false" customHeight="false" outlineLevel="0" collapsed="false">
      <c r="A421" s="0" t="s">
        <v>20</v>
      </c>
      <c r="C421" s="0" t="s">
        <v>277</v>
      </c>
      <c r="D421" s="0" t="s">
        <v>22</v>
      </c>
      <c r="E421" s="0" t="n">
        <v>2930</v>
      </c>
      <c r="F421" s="0" t="n">
        <v>2800</v>
      </c>
      <c r="G421" s="0" t="n">
        <v>4350</v>
      </c>
      <c r="H421" s="0" t="n">
        <v>1070</v>
      </c>
      <c r="I421" s="0" t="n">
        <v>6150</v>
      </c>
      <c r="J421" s="0" t="n">
        <v>8920</v>
      </c>
      <c r="K421" s="0" t="n">
        <v>1073</v>
      </c>
    </row>
    <row r="422" customFormat="false" ht="12.8" hidden="false" customHeight="false" outlineLevel="0" collapsed="false">
      <c r="A422" s="0" t="s">
        <v>23</v>
      </c>
      <c r="C422" s="0" t="s">
        <v>278</v>
      </c>
      <c r="D422" s="0" t="s">
        <v>22</v>
      </c>
      <c r="E422" s="0" t="n">
        <v>3890</v>
      </c>
      <c r="F422" s="0" t="n">
        <v>1410</v>
      </c>
      <c r="G422" s="0" t="n">
        <v>4400</v>
      </c>
      <c r="H422" s="0" t="n">
        <v>604</v>
      </c>
      <c r="I422" s="0" t="n">
        <v>4980</v>
      </c>
      <c r="J422" s="0" t="n">
        <v>4780</v>
      </c>
      <c r="K422" s="0" t="n">
        <v>865</v>
      </c>
    </row>
    <row r="423" customFormat="false" ht="12.8" hidden="false" customHeight="false" outlineLevel="0" collapsed="false">
      <c r="A423" s="0" t="s">
        <v>25</v>
      </c>
      <c r="C423" s="0" t="s">
        <v>279</v>
      </c>
      <c r="D423" s="0" t="s">
        <v>22</v>
      </c>
      <c r="E423" s="0" t="n">
        <v>3890</v>
      </c>
      <c r="F423" s="0" t="n">
        <v>1890</v>
      </c>
      <c r="G423" s="0" t="n">
        <v>4770</v>
      </c>
      <c r="H423" s="0" t="n">
        <v>777</v>
      </c>
      <c r="I423" s="0" t="n">
        <v>5930</v>
      </c>
      <c r="J423" s="0" t="n">
        <v>6710</v>
      </c>
      <c r="K423" s="0" t="n">
        <v>1111</v>
      </c>
    </row>
    <row r="424" customFormat="false" ht="12.8" hidden="false" customHeight="false" outlineLevel="0" collapsed="false">
      <c r="A424" s="0" t="s">
        <v>27</v>
      </c>
      <c r="C424" s="0" t="s">
        <v>280</v>
      </c>
      <c r="D424" s="0" t="s">
        <v>22</v>
      </c>
      <c r="E424" s="0" t="n">
        <v>2170</v>
      </c>
      <c r="F424" s="0" t="n">
        <v>1290</v>
      </c>
      <c r="G424" s="0" t="n">
        <v>3080</v>
      </c>
      <c r="H424" s="0" t="n">
        <v>535</v>
      </c>
      <c r="I424" s="0" t="n">
        <v>3990</v>
      </c>
      <c r="J424" s="0" t="n">
        <v>4050</v>
      </c>
      <c r="K424" s="0" t="n">
        <v>688</v>
      </c>
    </row>
    <row r="425" customFormat="false" ht="12.8" hidden="false" customHeight="false" outlineLevel="0" collapsed="false">
      <c r="A425" s="0" t="s">
        <v>29</v>
      </c>
      <c r="C425" s="0" t="s">
        <v>281</v>
      </c>
      <c r="D425" s="0" t="s">
        <v>22</v>
      </c>
      <c r="E425" s="0" t="n">
        <v>1020</v>
      </c>
      <c r="F425" s="0" t="n">
        <v>669</v>
      </c>
      <c r="G425" s="0" t="n">
        <v>1830</v>
      </c>
      <c r="H425" s="0" t="n">
        <v>248</v>
      </c>
      <c r="I425" s="0" t="n">
        <v>2250</v>
      </c>
      <c r="J425" s="0" t="n">
        <v>2040</v>
      </c>
      <c r="K425" s="0" t="n">
        <v>263</v>
      </c>
    </row>
    <row r="426" customFormat="false" ht="12.8" hidden="false" customHeight="false" outlineLevel="0" collapsed="false">
      <c r="A426" s="0" t="s">
        <v>31</v>
      </c>
      <c r="C426" s="0" t="s">
        <v>282</v>
      </c>
      <c r="D426" s="0" t="s">
        <v>22</v>
      </c>
      <c r="E426" s="0" t="n">
        <v>2300</v>
      </c>
      <c r="F426" s="0" t="n">
        <v>1030</v>
      </c>
      <c r="G426" s="0" t="n">
        <v>3530</v>
      </c>
      <c r="H426" s="0" t="n">
        <v>449</v>
      </c>
      <c r="I426" s="0" t="n">
        <v>3820</v>
      </c>
      <c r="J426" s="0" t="n">
        <v>3770</v>
      </c>
      <c r="K426" s="0" t="n">
        <v>708</v>
      </c>
    </row>
    <row r="427" customFormat="false" ht="12.8" hidden="false" customHeight="false" outlineLevel="0" collapsed="false">
      <c r="B427" s="0" t="s">
        <v>110</v>
      </c>
      <c r="E427" s="0" t="n">
        <v>97</v>
      </c>
      <c r="F427" s="0" t="n">
        <v>94</v>
      </c>
      <c r="G427" s="0" t="n">
        <v>96</v>
      </c>
      <c r="H427" s="0" t="n">
        <v>109</v>
      </c>
      <c r="I427" s="0" t="n">
        <v>97</v>
      </c>
      <c r="J427" s="0" t="n">
        <v>93</v>
      </c>
      <c r="K427" s="0" t="n">
        <v>97</v>
      </c>
    </row>
    <row r="428" customFormat="false" ht="12.8" hidden="false" customHeight="false" outlineLevel="0" collapsed="false">
      <c r="D428" s="0" t="s">
        <v>91</v>
      </c>
      <c r="E428" s="0" t="s">
        <v>111</v>
      </c>
      <c r="F428" s="0" t="s">
        <v>111</v>
      </c>
      <c r="G428" s="0" t="s">
        <v>111</v>
      </c>
      <c r="H428" s="0" t="s">
        <v>111</v>
      </c>
      <c r="I428" s="0" t="s">
        <v>111</v>
      </c>
      <c r="J428" s="0" t="s">
        <v>111</v>
      </c>
      <c r="K428" s="0" t="s">
        <v>111</v>
      </c>
    </row>
    <row r="429" customFormat="false" ht="12.8" hidden="false" customHeight="false" outlineLevel="0" collapsed="false">
      <c r="D429" s="0" t="s">
        <v>1</v>
      </c>
      <c r="E429" s="0" t="s">
        <v>71</v>
      </c>
      <c r="F429" s="0" t="s">
        <v>71</v>
      </c>
      <c r="G429" s="0" t="s">
        <v>71</v>
      </c>
      <c r="H429" s="0" t="s">
        <v>71</v>
      </c>
      <c r="I429" s="0" t="s">
        <v>71</v>
      </c>
      <c r="J429" s="0" t="s">
        <v>71</v>
      </c>
      <c r="K429" s="0" t="s">
        <v>71</v>
      </c>
    </row>
    <row r="430" customFormat="false" ht="12.8" hidden="false" customHeight="false" outlineLevel="0" collapsed="false">
      <c r="D430" s="0" t="s">
        <v>4</v>
      </c>
      <c r="E430" s="0" t="s">
        <v>132</v>
      </c>
      <c r="F430" s="0" t="s">
        <v>132</v>
      </c>
      <c r="G430" s="0" t="s">
        <v>132</v>
      </c>
      <c r="H430" s="0" t="s">
        <v>132</v>
      </c>
      <c r="I430" s="0" t="s">
        <v>132</v>
      </c>
      <c r="J430" s="0" t="s">
        <v>132</v>
      </c>
      <c r="K430" s="0" t="s">
        <v>132</v>
      </c>
    </row>
    <row r="431" customFormat="false" ht="12.8" hidden="false" customHeight="false" outlineLevel="0" collapsed="false">
      <c r="D431" s="0" t="s">
        <v>73</v>
      </c>
      <c r="E431" s="0" t="n">
        <v>8E-005</v>
      </c>
      <c r="F431" s="0" t="n">
        <v>8E-005</v>
      </c>
      <c r="G431" s="0" t="n">
        <v>8E-005</v>
      </c>
      <c r="H431" s="0" t="n">
        <v>8E-005</v>
      </c>
      <c r="I431" s="0" t="n">
        <v>8E-005</v>
      </c>
      <c r="J431" s="0" t="n">
        <v>8E-005</v>
      </c>
      <c r="K431" s="0" t="n">
        <v>8E-005</v>
      </c>
    </row>
    <row r="432" customFormat="false" ht="12.8" hidden="false" customHeight="false" outlineLevel="0" collapsed="false">
      <c r="D432" s="0" t="s">
        <v>7</v>
      </c>
      <c r="E432" s="0" t="s">
        <v>8</v>
      </c>
      <c r="F432" s="0" t="s">
        <v>8</v>
      </c>
      <c r="G432" s="0" t="s">
        <v>8</v>
      </c>
      <c r="H432" s="0" t="s">
        <v>8</v>
      </c>
      <c r="I432" s="0" t="s">
        <v>8</v>
      </c>
      <c r="J432" s="0" t="s">
        <v>8</v>
      </c>
      <c r="K432" s="0" t="s">
        <v>8</v>
      </c>
    </row>
    <row r="433" customFormat="false" ht="12.8" hidden="false" customHeight="false" outlineLevel="0" collapsed="false">
      <c r="B433" s="0" t="s">
        <v>16</v>
      </c>
      <c r="C433" s="0" t="s">
        <v>17</v>
      </c>
      <c r="D433" s="0" t="s">
        <v>18</v>
      </c>
      <c r="E433" s="0" t="s">
        <v>133</v>
      </c>
      <c r="F433" s="0" t="s">
        <v>134</v>
      </c>
      <c r="G433" s="0" t="s">
        <v>135</v>
      </c>
      <c r="H433" s="0" t="s">
        <v>136</v>
      </c>
      <c r="I433" s="0" t="s">
        <v>137</v>
      </c>
      <c r="J433" s="0" t="s">
        <v>138</v>
      </c>
      <c r="K433" s="0" t="s">
        <v>139</v>
      </c>
    </row>
    <row r="434" customFormat="false" ht="12.8" hidden="false" customHeight="false" outlineLevel="0" collapsed="false">
      <c r="A434" s="0" t="s">
        <v>20</v>
      </c>
      <c r="C434" s="0" t="s">
        <v>277</v>
      </c>
      <c r="D434" s="0" t="s">
        <v>22</v>
      </c>
      <c r="E434" s="0" t="n">
        <v>0.0039</v>
      </c>
      <c r="F434" s="0" t="n">
        <v>0.00103</v>
      </c>
      <c r="G434" s="0" t="n">
        <v>0.00367</v>
      </c>
      <c r="H434" s="0" t="n">
        <v>0.00348</v>
      </c>
      <c r="I434" s="0" t="n">
        <v>0.00059</v>
      </c>
      <c r="J434" s="0" t="n">
        <v>0.00356</v>
      </c>
      <c r="K434" s="0" t="n">
        <v>0.00055</v>
      </c>
    </row>
    <row r="435" customFormat="false" ht="12.8" hidden="false" customHeight="false" outlineLevel="0" collapsed="false">
      <c r="A435" s="0" t="s">
        <v>23</v>
      </c>
      <c r="C435" s="0" t="s">
        <v>278</v>
      </c>
      <c r="D435" s="0" t="s">
        <v>22</v>
      </c>
      <c r="E435" s="0" t="n">
        <v>0.00384</v>
      </c>
      <c r="F435" s="0" t="n">
        <v>0.00116</v>
      </c>
      <c r="G435" s="0" t="n">
        <v>0.00348</v>
      </c>
      <c r="H435" s="0" t="n">
        <v>0.00363</v>
      </c>
      <c r="I435" s="0" t="n">
        <v>0.00077</v>
      </c>
      <c r="J435" s="0" t="n">
        <v>0.00359</v>
      </c>
      <c r="K435" s="0" t="n">
        <v>0.00063</v>
      </c>
    </row>
    <row r="436" customFormat="false" ht="12.8" hidden="false" customHeight="false" outlineLevel="0" collapsed="false">
      <c r="A436" s="0" t="s">
        <v>25</v>
      </c>
      <c r="C436" s="0" t="s">
        <v>279</v>
      </c>
      <c r="D436" s="0" t="s">
        <v>22</v>
      </c>
      <c r="E436" s="0" t="n">
        <v>0.0031</v>
      </c>
      <c r="F436" s="0" t="n">
        <v>0.00083</v>
      </c>
      <c r="G436" s="0" t="n">
        <v>0.00285</v>
      </c>
      <c r="H436" s="0" t="n">
        <v>0.00275</v>
      </c>
      <c r="I436" s="0" t="n">
        <v>0.0007</v>
      </c>
      <c r="J436" s="0" t="n">
        <v>0.00313</v>
      </c>
      <c r="K436" s="0" t="n">
        <v>0.00038</v>
      </c>
    </row>
    <row r="437" customFormat="false" ht="12.8" hidden="false" customHeight="false" outlineLevel="0" collapsed="false">
      <c r="A437" s="0" t="s">
        <v>27</v>
      </c>
      <c r="C437" s="0" t="s">
        <v>280</v>
      </c>
      <c r="D437" s="0" t="s">
        <v>22</v>
      </c>
      <c r="E437" s="0" t="n">
        <v>0.00276</v>
      </c>
      <c r="F437" s="0" t="n">
        <v>0.00084</v>
      </c>
      <c r="G437" s="0" t="n">
        <v>0.00245</v>
      </c>
      <c r="H437" s="0" t="n">
        <v>0.00244</v>
      </c>
      <c r="I437" s="0" t="n">
        <v>0.00047</v>
      </c>
      <c r="J437" s="0" t="n">
        <v>0.00265</v>
      </c>
      <c r="K437" s="0" t="n">
        <v>0.00035</v>
      </c>
    </row>
    <row r="438" customFormat="false" ht="12.8" hidden="false" customHeight="false" outlineLevel="0" collapsed="false">
      <c r="A438" s="0" t="s">
        <v>29</v>
      </c>
      <c r="C438" s="0" t="s">
        <v>281</v>
      </c>
      <c r="D438" s="0" t="s">
        <v>22</v>
      </c>
      <c r="E438" s="0" t="n">
        <v>0.0017</v>
      </c>
      <c r="F438" s="0" t="n">
        <v>0.00052</v>
      </c>
      <c r="G438" s="0" t="n">
        <v>0.00161</v>
      </c>
      <c r="H438" s="0" t="n">
        <v>0.00161</v>
      </c>
      <c r="I438" s="0" t="n">
        <v>0.00028</v>
      </c>
      <c r="J438" s="0" t="n">
        <v>0.00184</v>
      </c>
      <c r="K438" s="0" t="n">
        <v>0.00029</v>
      </c>
    </row>
    <row r="439" customFormat="false" ht="12.8" hidden="false" customHeight="false" outlineLevel="0" collapsed="false">
      <c r="A439" s="0" t="s">
        <v>31</v>
      </c>
      <c r="C439" s="0" t="s">
        <v>282</v>
      </c>
      <c r="D439" s="0" t="s">
        <v>22</v>
      </c>
      <c r="E439" s="0" t="n">
        <v>0.00161</v>
      </c>
      <c r="F439" s="0" t="n">
        <v>0.0005</v>
      </c>
      <c r="G439" s="0" t="n">
        <v>0.00137</v>
      </c>
      <c r="H439" s="0" t="n">
        <v>0.00138</v>
      </c>
      <c r="I439" s="0" t="n">
        <v>0.00023</v>
      </c>
      <c r="J439" s="0" t="n">
        <v>0.00148</v>
      </c>
      <c r="K439" s="0" t="n">
        <v>0.00026</v>
      </c>
    </row>
    <row r="440" customFormat="false" ht="12.8" hidden="false" customHeight="false" outlineLevel="0" collapsed="false">
      <c r="B440" s="0" t="s">
        <v>140</v>
      </c>
      <c r="E440" s="0" t="n">
        <v>94</v>
      </c>
      <c r="F440" s="0" t="n">
        <v>91</v>
      </c>
      <c r="G440" s="0" t="n">
        <v>93</v>
      </c>
      <c r="H440" s="0" t="n">
        <v>98</v>
      </c>
      <c r="I440" s="0" t="n">
        <v>95</v>
      </c>
      <c r="J440" s="0" t="n">
        <v>89</v>
      </c>
      <c r="K440" s="0" t="n">
        <v>103</v>
      </c>
    </row>
    <row r="441" customFormat="false" ht="12.8" hidden="false" customHeight="false" outlineLevel="0" collapsed="false">
      <c r="D441" s="0" t="s">
        <v>91</v>
      </c>
      <c r="E441" s="0" t="s">
        <v>141</v>
      </c>
      <c r="F441" s="0" t="s">
        <v>141</v>
      </c>
      <c r="G441" s="0" t="s">
        <v>141</v>
      </c>
      <c r="H441" s="0" t="s">
        <v>141</v>
      </c>
      <c r="I441" s="0" t="s">
        <v>141</v>
      </c>
      <c r="J441" s="0" t="s">
        <v>141</v>
      </c>
      <c r="K441" s="0" t="s">
        <v>141</v>
      </c>
    </row>
    <row r="442" customFormat="false" ht="12.8" hidden="false" customHeight="false" outlineLevel="0" collapsed="false">
      <c r="D442" s="0" t="s">
        <v>1</v>
      </c>
      <c r="E442" s="0" t="s">
        <v>71</v>
      </c>
      <c r="F442" s="0" t="s">
        <v>71</v>
      </c>
      <c r="G442" s="0" t="s">
        <v>71</v>
      </c>
      <c r="H442" s="0" t="s">
        <v>71</v>
      </c>
      <c r="I442" s="0" t="s">
        <v>71</v>
      </c>
      <c r="J442" s="0" t="s">
        <v>71</v>
      </c>
      <c r="K442" s="0" t="s">
        <v>71</v>
      </c>
    </row>
    <row r="443" customFormat="false" ht="12.8" hidden="false" customHeight="false" outlineLevel="0" collapsed="false">
      <c r="D443" s="0" t="s">
        <v>4</v>
      </c>
      <c r="E443" s="0" t="s">
        <v>132</v>
      </c>
      <c r="F443" s="0" t="s">
        <v>132</v>
      </c>
      <c r="G443" s="0" t="s">
        <v>132</v>
      </c>
      <c r="H443" s="0" t="s">
        <v>132</v>
      </c>
      <c r="I443" s="0" t="s">
        <v>132</v>
      </c>
      <c r="J443" s="0" t="s">
        <v>132</v>
      </c>
      <c r="K443" s="0" t="s">
        <v>132</v>
      </c>
    </row>
    <row r="444" customFormat="false" ht="12.8" hidden="false" customHeight="false" outlineLevel="0" collapsed="false">
      <c r="D444" s="0" t="s">
        <v>73</v>
      </c>
      <c r="E444" s="0" t="n">
        <v>8E-005</v>
      </c>
      <c r="F444" s="0" t="n">
        <v>8E-005</v>
      </c>
      <c r="G444" s="0" t="n">
        <v>8E-005</v>
      </c>
      <c r="H444" s="0" t="n">
        <v>8E-005</v>
      </c>
      <c r="I444" s="0" t="n">
        <v>8E-005</v>
      </c>
      <c r="J444" s="0" t="n">
        <v>8E-005</v>
      </c>
      <c r="K444" s="0" t="n">
        <v>8E-005</v>
      </c>
    </row>
    <row r="445" customFormat="false" ht="12.8" hidden="false" customHeight="false" outlineLevel="0" collapsed="false">
      <c r="D445" s="0" t="s">
        <v>7</v>
      </c>
      <c r="E445" s="0" t="s">
        <v>8</v>
      </c>
      <c r="F445" s="0" t="s">
        <v>8</v>
      </c>
      <c r="G445" s="0" t="s">
        <v>8</v>
      </c>
      <c r="H445" s="0" t="s">
        <v>8</v>
      </c>
      <c r="I445" s="0" t="s">
        <v>8</v>
      </c>
      <c r="J445" s="0" t="s">
        <v>8</v>
      </c>
      <c r="K445" s="0" t="s">
        <v>8</v>
      </c>
    </row>
    <row r="446" customFormat="false" ht="12.8" hidden="false" customHeight="false" outlineLevel="0" collapsed="false">
      <c r="B446" s="0" t="s">
        <v>16</v>
      </c>
      <c r="C446" s="0" t="s">
        <v>17</v>
      </c>
      <c r="D446" s="0" t="s">
        <v>18</v>
      </c>
      <c r="E446" s="0" t="s">
        <v>142</v>
      </c>
      <c r="F446" s="0" t="s">
        <v>143</v>
      </c>
      <c r="G446" s="0" t="s">
        <v>144</v>
      </c>
      <c r="H446" s="0" t="s">
        <v>145</v>
      </c>
      <c r="I446" s="0" t="s">
        <v>146</v>
      </c>
      <c r="J446" s="0" t="s">
        <v>147</v>
      </c>
      <c r="K446" s="0" t="s">
        <v>148</v>
      </c>
    </row>
    <row r="447" customFormat="false" ht="12.8" hidden="false" customHeight="false" outlineLevel="0" collapsed="false">
      <c r="A447" s="0" t="s">
        <v>20</v>
      </c>
      <c r="C447" s="0" t="s">
        <v>277</v>
      </c>
      <c r="D447" s="0" t="s">
        <v>22</v>
      </c>
      <c r="E447" s="0" t="n">
        <v>0.00305</v>
      </c>
      <c r="F447" s="0" t="n">
        <v>0.00076</v>
      </c>
      <c r="G447" s="0" t="n">
        <v>0.00412</v>
      </c>
      <c r="H447" s="0" t="n">
        <v>0.00028</v>
      </c>
      <c r="I447" s="0" t="n">
        <v>0.00056</v>
      </c>
      <c r="J447" s="0" t="n">
        <v>0.00067</v>
      </c>
      <c r="K447" s="0" t="n">
        <v>0.00113</v>
      </c>
    </row>
    <row r="448" customFormat="false" ht="12.8" hidden="false" customHeight="false" outlineLevel="0" collapsed="false">
      <c r="A448" s="0" t="s">
        <v>23</v>
      </c>
      <c r="C448" s="0" t="s">
        <v>278</v>
      </c>
      <c r="D448" s="0" t="s">
        <v>22</v>
      </c>
      <c r="E448" s="0" t="n">
        <v>0.00313</v>
      </c>
      <c r="F448" s="0" t="n">
        <v>0.00079</v>
      </c>
      <c r="G448" s="0" t="n">
        <v>0.00392</v>
      </c>
      <c r="H448" s="0" t="n">
        <v>0.00035</v>
      </c>
      <c r="I448" s="0" t="n">
        <v>0.00065</v>
      </c>
      <c r="J448" s="0" t="n">
        <v>0.00073</v>
      </c>
      <c r="K448" s="0" t="n">
        <v>0.00134</v>
      </c>
    </row>
    <row r="449" customFormat="false" ht="12.8" hidden="false" customHeight="false" outlineLevel="0" collapsed="false">
      <c r="A449" s="0" t="s">
        <v>25</v>
      </c>
      <c r="C449" s="0" t="s">
        <v>279</v>
      </c>
      <c r="D449" s="0" t="s">
        <v>22</v>
      </c>
      <c r="E449" s="0" t="n">
        <v>0.00256</v>
      </c>
      <c r="F449" s="0" t="n">
        <v>0.00064</v>
      </c>
      <c r="G449" s="0" t="n">
        <v>0.00317</v>
      </c>
      <c r="H449" s="0" t="n">
        <v>0.00029</v>
      </c>
      <c r="I449" s="0" t="n">
        <v>0.00043</v>
      </c>
      <c r="J449" s="0" t="n">
        <v>0.00054</v>
      </c>
      <c r="K449" s="0" t="n">
        <v>0.00115</v>
      </c>
    </row>
    <row r="450" customFormat="false" ht="12.8" hidden="false" customHeight="false" outlineLevel="0" collapsed="false">
      <c r="A450" s="0" t="s">
        <v>27</v>
      </c>
      <c r="C450" s="0" t="s">
        <v>280</v>
      </c>
      <c r="D450" s="0" t="s">
        <v>22</v>
      </c>
      <c r="E450" s="0" t="n">
        <v>0.00225</v>
      </c>
      <c r="F450" s="0" t="n">
        <v>0.00056</v>
      </c>
      <c r="G450" s="0" t="n">
        <v>0.00257</v>
      </c>
      <c r="H450" s="0" t="n">
        <v>0.00021</v>
      </c>
      <c r="I450" s="0" t="n">
        <v>0.00031</v>
      </c>
      <c r="J450" s="0" t="n">
        <v>0.00053</v>
      </c>
      <c r="K450" s="0" t="n">
        <v>0.00104</v>
      </c>
    </row>
    <row r="451" customFormat="false" ht="12.8" hidden="false" customHeight="false" outlineLevel="0" collapsed="false">
      <c r="A451" s="0" t="s">
        <v>29</v>
      </c>
      <c r="C451" s="0" t="s">
        <v>281</v>
      </c>
      <c r="D451" s="0" t="s">
        <v>22</v>
      </c>
      <c r="E451" s="0" t="n">
        <v>0.00142</v>
      </c>
      <c r="F451" s="0" t="n">
        <v>0.00038</v>
      </c>
      <c r="G451" s="0" t="n">
        <v>0.00216</v>
      </c>
      <c r="H451" s="0" t="n">
        <v>0.00013</v>
      </c>
      <c r="I451" s="0" t="n">
        <v>0.00023</v>
      </c>
      <c r="J451" s="0" t="n">
        <v>0.00041</v>
      </c>
      <c r="K451" s="0" t="n">
        <v>0.00076</v>
      </c>
    </row>
    <row r="452" customFormat="false" ht="12.8" hidden="false" customHeight="false" outlineLevel="0" collapsed="false">
      <c r="A452" s="0" t="s">
        <v>31</v>
      </c>
      <c r="C452" s="0" t="s">
        <v>282</v>
      </c>
      <c r="D452" s="0" t="s">
        <v>22</v>
      </c>
      <c r="E452" s="0" t="n">
        <v>0.00126</v>
      </c>
      <c r="F452" s="0" t="n">
        <v>0.00032</v>
      </c>
      <c r="G452" s="0" t="n">
        <v>0.00139</v>
      </c>
      <c r="H452" s="0" t="n">
        <v>0.00013</v>
      </c>
      <c r="I452" s="0" t="n">
        <v>0.00022</v>
      </c>
      <c r="J452" s="0" t="n">
        <v>0.00029</v>
      </c>
      <c r="K452" s="0" t="n">
        <v>0.0005</v>
      </c>
    </row>
    <row r="453" customFormat="false" ht="12.8" hidden="false" customHeight="false" outlineLevel="0" collapsed="false">
      <c r="B453" s="0" t="s">
        <v>140</v>
      </c>
      <c r="E453" s="0" t="n">
        <v>103</v>
      </c>
      <c r="F453" s="0" t="n">
        <v>104</v>
      </c>
      <c r="G453" s="0" t="n">
        <v>85</v>
      </c>
      <c r="H453" s="0" t="n">
        <v>83</v>
      </c>
      <c r="I453" s="0" t="n">
        <v>118</v>
      </c>
      <c r="J453" s="0" t="n">
        <v>80</v>
      </c>
      <c r="K453" s="0" t="n">
        <v>113</v>
      </c>
    </row>
    <row r="454" customFormat="false" ht="12.8" hidden="false" customHeight="false" outlineLevel="0" collapsed="false">
      <c r="D454" s="0" t="s">
        <v>91</v>
      </c>
      <c r="E454" s="0" t="s">
        <v>141</v>
      </c>
      <c r="F454" s="0" t="s">
        <v>141</v>
      </c>
      <c r="G454" s="0" t="s">
        <v>141</v>
      </c>
      <c r="H454" s="0" t="s">
        <v>141</v>
      </c>
      <c r="I454" s="0" t="s">
        <v>141</v>
      </c>
      <c r="J454" s="0" t="s">
        <v>141</v>
      </c>
      <c r="K454" s="0" t="s">
        <v>141</v>
      </c>
    </row>
    <row r="455" customFormat="false" ht="12.8" hidden="false" customHeight="false" outlineLevel="0" collapsed="false">
      <c r="D455" s="0" t="s">
        <v>1</v>
      </c>
      <c r="E455" s="0" t="s">
        <v>71</v>
      </c>
      <c r="F455" s="0" t="s">
        <v>71</v>
      </c>
      <c r="G455" s="0" t="s">
        <v>71</v>
      </c>
      <c r="H455" s="0" t="s">
        <v>71</v>
      </c>
      <c r="I455" s="0" t="s">
        <v>71</v>
      </c>
      <c r="J455" s="0" t="s">
        <v>71</v>
      </c>
      <c r="K455" s="0" t="s">
        <v>71</v>
      </c>
    </row>
    <row r="456" customFormat="false" ht="12.8" hidden="false" customHeight="false" outlineLevel="0" collapsed="false">
      <c r="D456" s="0" t="s">
        <v>4</v>
      </c>
      <c r="E456" s="0" t="s">
        <v>132</v>
      </c>
      <c r="F456" s="0" t="s">
        <v>132</v>
      </c>
      <c r="G456" s="0" t="s">
        <v>132</v>
      </c>
      <c r="H456" s="0" t="s">
        <v>132</v>
      </c>
      <c r="I456" s="0" t="s">
        <v>132</v>
      </c>
      <c r="J456" s="0" t="s">
        <v>132</v>
      </c>
      <c r="K456" s="0" t="s">
        <v>132</v>
      </c>
    </row>
    <row r="457" customFormat="false" ht="12.8" hidden="false" customHeight="false" outlineLevel="0" collapsed="false">
      <c r="D457" s="0" t="s">
        <v>73</v>
      </c>
      <c r="E457" s="0" t="n">
        <v>8E-005</v>
      </c>
      <c r="F457" s="0" t="n">
        <v>8E-005</v>
      </c>
      <c r="G457" s="0" t="n">
        <v>8E-005</v>
      </c>
      <c r="H457" s="0" t="n">
        <v>8E-005</v>
      </c>
      <c r="I457" s="0" t="n">
        <v>8E-005</v>
      </c>
      <c r="J457" s="0" t="n">
        <v>8E-005</v>
      </c>
      <c r="K457" s="0" t="n">
        <v>8E-005</v>
      </c>
    </row>
    <row r="458" customFormat="false" ht="12.8" hidden="false" customHeight="false" outlineLevel="0" collapsed="false">
      <c r="D458" s="0" t="s">
        <v>7</v>
      </c>
      <c r="E458" s="0" t="s">
        <v>8</v>
      </c>
      <c r="F458" s="0" t="s">
        <v>8</v>
      </c>
      <c r="G458" s="0" t="s">
        <v>8</v>
      </c>
      <c r="H458" s="0" t="s">
        <v>8</v>
      </c>
      <c r="I458" s="0" t="s">
        <v>8</v>
      </c>
      <c r="J458" s="0" t="s">
        <v>8</v>
      </c>
      <c r="K458" s="0" t="s">
        <v>8</v>
      </c>
    </row>
    <row r="459" customFormat="false" ht="12.8" hidden="false" customHeight="false" outlineLevel="0" collapsed="false">
      <c r="B459" s="0" t="s">
        <v>16</v>
      </c>
      <c r="C459" s="0" t="s">
        <v>17</v>
      </c>
      <c r="D459" s="0" t="s">
        <v>18</v>
      </c>
      <c r="E459" s="0" t="s">
        <v>150</v>
      </c>
      <c r="F459" s="0" t="s">
        <v>151</v>
      </c>
      <c r="G459" s="0" t="s">
        <v>152</v>
      </c>
      <c r="H459" s="0" t="s">
        <v>153</v>
      </c>
      <c r="I459" s="0" t="s">
        <v>154</v>
      </c>
      <c r="J459" s="0" t="s">
        <v>155</v>
      </c>
      <c r="K459" s="0" t="s">
        <v>156</v>
      </c>
    </row>
    <row r="460" customFormat="false" ht="12.8" hidden="false" customHeight="false" outlineLevel="0" collapsed="false">
      <c r="A460" s="0" t="s">
        <v>20</v>
      </c>
      <c r="C460" s="0" t="s">
        <v>277</v>
      </c>
      <c r="D460" s="0" t="s">
        <v>22</v>
      </c>
      <c r="E460" s="0" t="n">
        <v>0.00172</v>
      </c>
      <c r="F460" s="0" t="n">
        <v>0.00051</v>
      </c>
      <c r="G460" s="0" t="n">
        <v>0.00123</v>
      </c>
      <c r="H460" s="0" t="n">
        <v>0.00038</v>
      </c>
      <c r="I460" s="0" t="n">
        <v>0.00218</v>
      </c>
      <c r="J460" s="0" t="n">
        <v>0.00181</v>
      </c>
      <c r="K460" s="0" t="n">
        <v>0.00133</v>
      </c>
    </row>
    <row r="461" customFormat="false" ht="12.8" hidden="false" customHeight="false" outlineLevel="0" collapsed="false">
      <c r="A461" s="0" t="s">
        <v>23</v>
      </c>
      <c r="C461" s="0" t="s">
        <v>278</v>
      </c>
      <c r="D461" s="0" t="s">
        <v>22</v>
      </c>
      <c r="E461" s="0" t="n">
        <v>0.00185</v>
      </c>
      <c r="F461" s="0" t="n">
        <v>0.00055</v>
      </c>
      <c r="G461" s="0" t="n">
        <v>0.00136</v>
      </c>
      <c r="H461" s="0" t="n">
        <v>0.00052</v>
      </c>
      <c r="I461" s="0" t="n">
        <v>0.00268</v>
      </c>
      <c r="J461" s="0" t="n">
        <v>0.00218</v>
      </c>
      <c r="K461" s="0" t="n">
        <v>0.00156</v>
      </c>
    </row>
    <row r="462" customFormat="false" ht="12.8" hidden="false" customHeight="false" outlineLevel="0" collapsed="false">
      <c r="A462" s="0" t="s">
        <v>25</v>
      </c>
      <c r="C462" s="0" t="s">
        <v>279</v>
      </c>
      <c r="D462" s="0" t="s">
        <v>22</v>
      </c>
      <c r="E462" s="0" t="n">
        <v>0.00166</v>
      </c>
      <c r="F462" s="0" t="n">
        <v>0.00051</v>
      </c>
      <c r="G462" s="0" t="n">
        <v>0.00107</v>
      </c>
      <c r="H462" s="0" t="n">
        <v>0.00036</v>
      </c>
      <c r="I462" s="0" t="n">
        <v>0.00234</v>
      </c>
      <c r="J462" s="0" t="n">
        <v>0.00184</v>
      </c>
      <c r="K462" s="0" t="n">
        <v>0.00118</v>
      </c>
    </row>
    <row r="463" customFormat="false" ht="12.8" hidden="false" customHeight="false" outlineLevel="0" collapsed="false">
      <c r="A463" s="0" t="s">
        <v>27</v>
      </c>
      <c r="C463" s="0" t="s">
        <v>280</v>
      </c>
      <c r="D463" s="0" t="s">
        <v>22</v>
      </c>
      <c r="E463" s="0" t="n">
        <v>0.00144</v>
      </c>
      <c r="F463" s="0" t="n">
        <v>0.00043</v>
      </c>
      <c r="G463" s="0" t="n">
        <v>0.00094</v>
      </c>
      <c r="H463" s="0" t="n">
        <v>0.00038</v>
      </c>
      <c r="I463" s="0" t="n">
        <v>0.00209</v>
      </c>
      <c r="J463" s="0" t="n">
        <v>0.0017</v>
      </c>
      <c r="K463" s="0" t="n">
        <v>0.00107</v>
      </c>
    </row>
    <row r="464" customFormat="false" ht="12.8" hidden="false" customHeight="false" outlineLevel="0" collapsed="false">
      <c r="A464" s="0" t="s">
        <v>29</v>
      </c>
      <c r="C464" s="0" t="s">
        <v>281</v>
      </c>
      <c r="D464" s="0" t="s">
        <v>22</v>
      </c>
      <c r="E464" s="0" t="n">
        <v>0.00118</v>
      </c>
      <c r="F464" s="0" t="n">
        <v>0.00025</v>
      </c>
      <c r="G464" s="0" t="n">
        <v>0.00083</v>
      </c>
      <c r="H464" s="0" t="n">
        <v>0.00032</v>
      </c>
      <c r="I464" s="0" t="n">
        <v>0.00157</v>
      </c>
      <c r="J464" s="0" t="n">
        <v>0.00127</v>
      </c>
      <c r="K464" s="0" t="n">
        <v>0.00069</v>
      </c>
    </row>
    <row r="465" customFormat="false" ht="12.8" hidden="false" customHeight="false" outlineLevel="0" collapsed="false">
      <c r="A465" s="0" t="s">
        <v>31</v>
      </c>
      <c r="C465" s="0" t="s">
        <v>282</v>
      </c>
      <c r="D465" s="0" t="s">
        <v>22</v>
      </c>
      <c r="E465" s="0" t="n">
        <v>0.00082</v>
      </c>
      <c r="F465" s="0" t="n">
        <v>0.0002</v>
      </c>
      <c r="G465" s="0" t="n">
        <v>0.00056</v>
      </c>
      <c r="H465" s="0" t="n">
        <v>0.00017</v>
      </c>
      <c r="I465" s="0" t="n">
        <v>0.00101</v>
      </c>
      <c r="J465" s="0" t="n">
        <v>0.00087</v>
      </c>
      <c r="K465" s="0" t="n">
        <v>0.00056</v>
      </c>
    </row>
    <row r="466" customFormat="false" ht="12.8" hidden="false" customHeight="false" outlineLevel="0" collapsed="false">
      <c r="B466" s="0" t="s">
        <v>140</v>
      </c>
      <c r="E466" s="0" t="n">
        <v>99</v>
      </c>
      <c r="F466" s="0" t="n">
        <v>110</v>
      </c>
      <c r="G466" s="0" t="n">
        <v>97</v>
      </c>
      <c r="H466" s="0" t="n">
        <v>91</v>
      </c>
      <c r="I466" s="0" t="n">
        <v>87</v>
      </c>
      <c r="J466" s="0" t="n">
        <v>96</v>
      </c>
      <c r="K466" s="0" t="n">
        <v>101</v>
      </c>
    </row>
    <row r="467" customFormat="false" ht="12.8" hidden="false" customHeight="false" outlineLevel="0" collapsed="false">
      <c r="D467" s="0" t="s">
        <v>91</v>
      </c>
      <c r="E467" s="0" t="s">
        <v>141</v>
      </c>
      <c r="F467" s="0" t="s">
        <v>141</v>
      </c>
      <c r="G467" s="0" t="s">
        <v>141</v>
      </c>
      <c r="H467" s="0" t="s">
        <v>141</v>
      </c>
      <c r="I467" s="0" t="s">
        <v>141</v>
      </c>
      <c r="J467" s="0" t="s">
        <v>141</v>
      </c>
      <c r="K467" s="0" t="s">
        <v>141</v>
      </c>
    </row>
    <row r="468" customFormat="false" ht="12.8" hidden="false" customHeight="false" outlineLevel="0" collapsed="false">
      <c r="D468" s="0" t="s">
        <v>1</v>
      </c>
      <c r="E468" s="0" t="s">
        <v>71</v>
      </c>
      <c r="F468" s="0" t="s">
        <v>71</v>
      </c>
      <c r="G468" s="0" t="s">
        <v>71</v>
      </c>
      <c r="H468" s="0" t="s">
        <v>71</v>
      </c>
    </row>
    <row r="469" customFormat="false" ht="12.8" hidden="false" customHeight="false" outlineLevel="0" collapsed="false">
      <c r="D469" s="0" t="s">
        <v>4</v>
      </c>
      <c r="E469" s="0" t="s">
        <v>132</v>
      </c>
      <c r="F469" s="0" t="s">
        <v>132</v>
      </c>
      <c r="G469" s="0" t="s">
        <v>132</v>
      </c>
      <c r="H469" s="0" t="s">
        <v>132</v>
      </c>
    </row>
    <row r="470" customFormat="false" ht="12.8" hidden="false" customHeight="false" outlineLevel="0" collapsed="false">
      <c r="D470" s="0" t="s">
        <v>73</v>
      </c>
      <c r="E470" s="0" t="n">
        <v>8E-005</v>
      </c>
      <c r="F470" s="0" t="n">
        <v>8E-005</v>
      </c>
      <c r="G470" s="0" t="n">
        <v>8E-005</v>
      </c>
      <c r="H470" s="0" t="n">
        <v>8E-005</v>
      </c>
    </row>
    <row r="471" customFormat="false" ht="12.8" hidden="false" customHeight="false" outlineLevel="0" collapsed="false">
      <c r="D471" s="0" t="s">
        <v>7</v>
      </c>
      <c r="E471" s="0" t="s">
        <v>8</v>
      </c>
      <c r="F471" s="0" t="s">
        <v>8</v>
      </c>
      <c r="G471" s="0" t="s">
        <v>8</v>
      </c>
      <c r="H471" s="0" t="s">
        <v>8</v>
      </c>
    </row>
    <row r="472" customFormat="false" ht="12.8" hidden="false" customHeight="false" outlineLevel="0" collapsed="false">
      <c r="B472" s="0" t="s">
        <v>16</v>
      </c>
      <c r="C472" s="0" t="s">
        <v>17</v>
      </c>
      <c r="D472" s="0" t="s">
        <v>18</v>
      </c>
      <c r="E472" s="0" t="s">
        <v>157</v>
      </c>
      <c r="F472" s="0" t="s">
        <v>158</v>
      </c>
      <c r="G472" s="0" t="s">
        <v>159</v>
      </c>
      <c r="H472" s="0" t="s">
        <v>160</v>
      </c>
    </row>
    <row r="473" customFormat="false" ht="12.8" hidden="false" customHeight="false" outlineLevel="0" collapsed="false">
      <c r="A473" s="0" t="s">
        <v>20</v>
      </c>
      <c r="C473" s="0" t="s">
        <v>277</v>
      </c>
      <c r="D473" s="0" t="s">
        <v>22</v>
      </c>
      <c r="E473" s="0" t="n">
        <v>0.00055</v>
      </c>
      <c r="F473" s="0" t="n">
        <v>0.00171</v>
      </c>
      <c r="G473" s="0" t="n">
        <v>0.00265</v>
      </c>
      <c r="H473" s="0" t="n">
        <v>0.0015</v>
      </c>
    </row>
    <row r="474" customFormat="false" ht="12.8" hidden="false" customHeight="false" outlineLevel="0" collapsed="false">
      <c r="A474" s="0" t="s">
        <v>23</v>
      </c>
      <c r="C474" s="0" t="s">
        <v>278</v>
      </c>
      <c r="D474" s="0" t="s">
        <v>22</v>
      </c>
      <c r="E474" s="0" t="n">
        <v>0.00056</v>
      </c>
      <c r="F474" s="0" t="n">
        <v>0.0018</v>
      </c>
      <c r="G474" s="0" t="n">
        <v>0.00271</v>
      </c>
      <c r="H474" s="0" t="n">
        <v>0.00164</v>
      </c>
    </row>
    <row r="475" customFormat="false" ht="12.8" hidden="false" customHeight="false" outlineLevel="0" collapsed="false">
      <c r="A475" s="0" t="s">
        <v>25</v>
      </c>
      <c r="C475" s="0" t="s">
        <v>279</v>
      </c>
      <c r="D475" s="0" t="s">
        <v>22</v>
      </c>
      <c r="E475" s="0" t="n">
        <v>0.0014</v>
      </c>
      <c r="F475" s="0" t="n">
        <v>0.00148</v>
      </c>
      <c r="G475" s="0" t="n">
        <v>0.0022</v>
      </c>
      <c r="H475" s="0" t="n">
        <v>0.00197</v>
      </c>
    </row>
    <row r="476" customFormat="false" ht="12.8" hidden="false" customHeight="false" outlineLevel="0" collapsed="false">
      <c r="A476" s="0" t="s">
        <v>27</v>
      </c>
      <c r="C476" s="0" t="s">
        <v>280</v>
      </c>
      <c r="D476" s="0" t="s">
        <v>22</v>
      </c>
      <c r="E476" s="0" t="n">
        <v>0.00042</v>
      </c>
      <c r="F476" s="0" t="n">
        <v>0.00136</v>
      </c>
      <c r="G476" s="0" t="n">
        <v>0.00204</v>
      </c>
      <c r="H476" s="0" t="n">
        <v>0.00137</v>
      </c>
    </row>
    <row r="477" customFormat="false" ht="12.8" hidden="false" customHeight="false" outlineLevel="0" collapsed="false">
      <c r="A477" s="0" t="s">
        <v>29</v>
      </c>
      <c r="C477" s="0" t="s">
        <v>281</v>
      </c>
      <c r="D477" s="0" t="s">
        <v>22</v>
      </c>
      <c r="E477" s="0" t="n">
        <v>0.00027</v>
      </c>
      <c r="F477" s="0" t="n">
        <v>0.00088</v>
      </c>
      <c r="G477" s="0" t="n">
        <v>0.00121</v>
      </c>
      <c r="H477" s="0" t="n">
        <v>0.00099</v>
      </c>
    </row>
    <row r="478" customFormat="false" ht="12.8" hidden="false" customHeight="false" outlineLevel="0" collapsed="false">
      <c r="A478" s="0" t="s">
        <v>31</v>
      </c>
      <c r="C478" s="0" t="s">
        <v>282</v>
      </c>
      <c r="D478" s="0" t="s">
        <v>22</v>
      </c>
      <c r="E478" s="0" t="n">
        <v>0.00023</v>
      </c>
      <c r="F478" s="0" t="n">
        <v>0.00068</v>
      </c>
      <c r="G478" s="0" t="n">
        <v>0.00107</v>
      </c>
      <c r="H478" s="0" t="n">
        <v>0.00073</v>
      </c>
    </row>
    <row r="479" customFormat="false" ht="12.8" hidden="false" customHeight="false" outlineLevel="0" collapsed="false">
      <c r="B479" s="0" t="s">
        <v>140</v>
      </c>
      <c r="E479" s="0" t="n">
        <v>105</v>
      </c>
      <c r="F479" s="0" t="n">
        <v>103</v>
      </c>
      <c r="G479" s="0" t="n">
        <v>96</v>
      </c>
      <c r="H479" s="0" t="s">
        <v>175</v>
      </c>
    </row>
    <row r="480" customFormat="false" ht="12.8" hidden="false" customHeight="false" outlineLevel="0" collapsed="false">
      <c r="D480" s="0" t="s">
        <v>91</v>
      </c>
      <c r="E480" s="0" t="s">
        <v>141</v>
      </c>
      <c r="F480" s="0" t="s">
        <v>141</v>
      </c>
      <c r="G480" s="0" t="s">
        <v>141</v>
      </c>
      <c r="H480" s="0" t="s">
        <v>141</v>
      </c>
    </row>
    <row r="481" customFormat="false" ht="12.8" hidden="false" customHeight="false" outlineLevel="0" collapsed="false">
      <c r="D481" s="0" t="s">
        <v>1</v>
      </c>
      <c r="H481" s="0" t="s">
        <v>71</v>
      </c>
    </row>
    <row r="482" customFormat="false" ht="12.8" hidden="false" customHeight="false" outlineLevel="0" collapsed="false">
      <c r="D482" s="0" t="s">
        <v>4</v>
      </c>
      <c r="H482" s="0" t="s">
        <v>132</v>
      </c>
    </row>
    <row r="483" customFormat="false" ht="12.8" hidden="false" customHeight="false" outlineLevel="0" collapsed="false">
      <c r="D483" s="0" t="s">
        <v>73</v>
      </c>
      <c r="H483" s="0" t="n">
        <v>0.0001</v>
      </c>
    </row>
    <row r="484" customFormat="false" ht="12.8" hidden="false" customHeight="false" outlineLevel="0" collapsed="false">
      <c r="D484" s="0" t="s">
        <v>7</v>
      </c>
      <c r="E484" s="0" t="s">
        <v>8</v>
      </c>
      <c r="F484" s="0" t="s">
        <v>8</v>
      </c>
      <c r="G484" s="0" t="s">
        <v>8</v>
      </c>
      <c r="H484" s="0" t="s">
        <v>75</v>
      </c>
      <c r="I484" s="0" t="s">
        <v>8</v>
      </c>
      <c r="J484" s="0" t="s">
        <v>8</v>
      </c>
      <c r="K484" s="0" t="s">
        <v>149</v>
      </c>
    </row>
    <row r="485" customFormat="false" ht="12.8" hidden="false" customHeight="false" outlineLevel="0" collapsed="false">
      <c r="B485" s="0" t="s">
        <v>16</v>
      </c>
      <c r="C485" s="0" t="s">
        <v>17</v>
      </c>
      <c r="D485" s="0" t="s">
        <v>18</v>
      </c>
      <c r="E485" s="0" t="s">
        <v>162</v>
      </c>
      <c r="F485" s="0" t="s">
        <v>163</v>
      </c>
      <c r="G485" s="0" t="s">
        <v>164</v>
      </c>
      <c r="H485" s="0" t="s">
        <v>165</v>
      </c>
      <c r="I485" s="0" t="s">
        <v>166</v>
      </c>
      <c r="J485" s="0" t="s">
        <v>167</v>
      </c>
      <c r="K485" s="0" t="s">
        <v>168</v>
      </c>
    </row>
    <row r="486" customFormat="false" ht="12.8" hidden="false" customHeight="false" outlineLevel="0" collapsed="false">
      <c r="A486" s="0" t="s">
        <v>20</v>
      </c>
      <c r="C486" s="0" t="s">
        <v>277</v>
      </c>
      <c r="D486" s="0" t="s">
        <v>22</v>
      </c>
      <c r="E486" s="0" t="s">
        <v>169</v>
      </c>
      <c r="F486" s="0" t="s">
        <v>169</v>
      </c>
      <c r="G486" s="0" t="n">
        <v>0.0002</v>
      </c>
      <c r="H486" s="0" t="s">
        <v>301</v>
      </c>
      <c r="I486" s="0" t="n">
        <v>0.0015</v>
      </c>
      <c r="J486" s="0" t="n">
        <v>0.0025</v>
      </c>
      <c r="K486" s="0" t="n">
        <v>0.0004</v>
      </c>
    </row>
    <row r="487" customFormat="false" ht="12.8" hidden="false" customHeight="false" outlineLevel="0" collapsed="false">
      <c r="A487" s="0" t="s">
        <v>23</v>
      </c>
      <c r="C487" s="0" t="s">
        <v>278</v>
      </c>
      <c r="D487" s="0" t="s">
        <v>22</v>
      </c>
      <c r="E487" s="0" t="s">
        <v>169</v>
      </c>
      <c r="F487" s="0" t="s">
        <v>169</v>
      </c>
      <c r="G487" s="0" t="n">
        <v>0.0002</v>
      </c>
      <c r="H487" s="0" t="s">
        <v>302</v>
      </c>
      <c r="I487" s="0" t="n">
        <v>0.0014</v>
      </c>
      <c r="J487" s="0" t="n">
        <v>0.0027</v>
      </c>
      <c r="K487" s="0" t="n">
        <v>0.0008</v>
      </c>
    </row>
    <row r="488" customFormat="false" ht="12.8" hidden="false" customHeight="false" outlineLevel="0" collapsed="false">
      <c r="A488" s="0" t="s">
        <v>25</v>
      </c>
      <c r="C488" s="0" t="s">
        <v>279</v>
      </c>
      <c r="D488" s="0" t="s">
        <v>22</v>
      </c>
      <c r="E488" s="0" t="s">
        <v>169</v>
      </c>
      <c r="F488" s="0" t="s">
        <v>169</v>
      </c>
      <c r="G488" s="0" t="n">
        <v>0.0002</v>
      </c>
      <c r="H488" s="0" t="s">
        <v>303</v>
      </c>
      <c r="I488" s="0" t="n">
        <v>0.0014</v>
      </c>
      <c r="J488" s="0" t="n">
        <v>0.0022</v>
      </c>
      <c r="K488" s="0" t="n">
        <v>0.0007</v>
      </c>
    </row>
    <row r="489" customFormat="false" ht="12.8" hidden="false" customHeight="false" outlineLevel="0" collapsed="false">
      <c r="A489" s="0" t="s">
        <v>27</v>
      </c>
      <c r="C489" s="0" t="s">
        <v>280</v>
      </c>
      <c r="D489" s="0" t="s">
        <v>22</v>
      </c>
      <c r="E489" s="0" t="s">
        <v>169</v>
      </c>
      <c r="F489" s="0" t="s">
        <v>169</v>
      </c>
      <c r="G489" s="0" t="n">
        <v>0.0002</v>
      </c>
      <c r="H489" s="0" t="s">
        <v>304</v>
      </c>
      <c r="I489" s="0" t="n">
        <v>0.0015</v>
      </c>
      <c r="J489" s="0" t="n">
        <v>0.0021</v>
      </c>
      <c r="K489" s="0" t="n">
        <v>0.0037</v>
      </c>
    </row>
    <row r="490" customFormat="false" ht="12.8" hidden="false" customHeight="false" outlineLevel="0" collapsed="false">
      <c r="A490" s="0" t="s">
        <v>29</v>
      </c>
      <c r="C490" s="0" t="s">
        <v>281</v>
      </c>
      <c r="D490" s="0" t="s">
        <v>22</v>
      </c>
      <c r="E490" s="0" t="s">
        <v>169</v>
      </c>
      <c r="F490" s="0" t="s">
        <v>169</v>
      </c>
      <c r="G490" s="0" t="n">
        <v>0.0003</v>
      </c>
      <c r="H490" s="0" t="s">
        <v>305</v>
      </c>
      <c r="I490" s="0" t="n">
        <v>0.0014</v>
      </c>
      <c r="J490" s="0" t="n">
        <v>0.0016</v>
      </c>
      <c r="K490" s="0" t="n">
        <v>0.0003</v>
      </c>
    </row>
    <row r="491" customFormat="false" ht="12.8" hidden="false" customHeight="false" outlineLevel="0" collapsed="false">
      <c r="A491" s="0" t="s">
        <v>31</v>
      </c>
      <c r="C491" s="0" t="s">
        <v>282</v>
      </c>
      <c r="D491" s="0" t="s">
        <v>22</v>
      </c>
      <c r="E491" s="0" t="s">
        <v>169</v>
      </c>
      <c r="F491" s="0" t="s">
        <v>169</v>
      </c>
      <c r="G491" s="0" t="n">
        <v>0.0001</v>
      </c>
      <c r="H491" s="0" t="s">
        <v>306</v>
      </c>
      <c r="I491" s="0" t="n">
        <v>0.0008</v>
      </c>
      <c r="J491" s="0" t="n">
        <v>0.001</v>
      </c>
      <c r="K491" s="0" t="n">
        <v>0.0008</v>
      </c>
    </row>
    <row r="492" customFormat="false" ht="12.8" hidden="false" customHeight="false" outlineLevel="0" collapsed="false">
      <c r="B492" s="0" t="s">
        <v>140</v>
      </c>
      <c r="E492" s="0" t="s">
        <v>307</v>
      </c>
      <c r="F492" s="0" t="s">
        <v>308</v>
      </c>
      <c r="G492" s="0" t="n">
        <v>84</v>
      </c>
      <c r="H492" s="0" t="s">
        <v>309</v>
      </c>
      <c r="I492" s="0" t="n">
        <v>94</v>
      </c>
      <c r="J492" s="0" t="n">
        <v>90</v>
      </c>
      <c r="K492" s="0" t="n">
        <v>99</v>
      </c>
    </row>
    <row r="493" customFormat="false" ht="12.8" hidden="false" customHeight="false" outlineLevel="0" collapsed="false">
      <c r="D493" s="0" t="s">
        <v>91</v>
      </c>
      <c r="E493" s="0" t="s">
        <v>169</v>
      </c>
      <c r="F493" s="0" t="s">
        <v>169</v>
      </c>
      <c r="G493" s="0" t="s">
        <v>169</v>
      </c>
      <c r="H493" s="0" t="s">
        <v>178</v>
      </c>
      <c r="I493" s="0" t="s">
        <v>169</v>
      </c>
      <c r="J493" s="0" t="s">
        <v>169</v>
      </c>
      <c r="K493" s="0" t="s">
        <v>169</v>
      </c>
    </row>
    <row r="494" customFormat="false" ht="12.8" hidden="false" customHeight="false" outlineLevel="0" collapsed="false">
      <c r="A494" s="0" t="s">
        <v>179</v>
      </c>
      <c r="B494" s="0" t="s">
        <v>180</v>
      </c>
      <c r="C494" s="0" t="s">
        <v>181</v>
      </c>
    </row>
    <row r="495" customFormat="false" ht="12.8" hidden="false" customHeight="false" outlineLevel="0" collapsed="false">
      <c r="A495" s="0" t="s">
        <v>6</v>
      </c>
      <c r="B495" s="0" t="s">
        <v>310</v>
      </c>
      <c r="C495" s="0" t="s">
        <v>183</v>
      </c>
    </row>
    <row r="496" customFormat="false" ht="12.8" hidden="false" customHeight="false" outlineLevel="0" collapsed="false">
      <c r="A496" s="0" t="s">
        <v>5</v>
      </c>
      <c r="B496" s="0" t="s">
        <v>310</v>
      </c>
      <c r="C496" s="0" t="s">
        <v>184</v>
      </c>
    </row>
    <row r="497" customFormat="false" ht="12.8" hidden="false" customHeight="false" outlineLevel="0" collapsed="false">
      <c r="A497" s="0" t="s">
        <v>72</v>
      </c>
      <c r="B497" s="0" t="s">
        <v>310</v>
      </c>
      <c r="C497" s="0" t="s">
        <v>184</v>
      </c>
    </row>
    <row r="498" customFormat="false" ht="12.8" hidden="false" customHeight="false" outlineLevel="0" collapsed="false">
      <c r="C498" s="0" t="s">
        <v>311</v>
      </c>
    </row>
    <row r="499" customFormat="false" ht="12.8" hidden="false" customHeight="false" outlineLevel="0" collapsed="false">
      <c r="A499" s="0" t="s">
        <v>103</v>
      </c>
      <c r="B499" s="0" t="s">
        <v>310</v>
      </c>
      <c r="C499" s="0" t="s">
        <v>312</v>
      </c>
    </row>
    <row r="500" customFormat="false" ht="12.8" hidden="false" customHeight="false" outlineLevel="0" collapsed="false">
      <c r="C500" s="0" t="s">
        <v>313</v>
      </c>
    </row>
    <row r="501" customFormat="false" ht="12.8" hidden="false" customHeight="false" outlineLevel="0" collapsed="false">
      <c r="C501" s="0" t="s">
        <v>186</v>
      </c>
    </row>
    <row r="502" customFormat="false" ht="12.8" hidden="false" customHeight="false" outlineLevel="0" collapsed="false">
      <c r="A502" s="0" t="s">
        <v>103</v>
      </c>
      <c r="B502" s="0" t="s">
        <v>310</v>
      </c>
      <c r="C502" s="0" t="s">
        <v>187</v>
      </c>
    </row>
    <row r="503" customFormat="false" ht="12.8" hidden="false" customHeight="false" outlineLevel="0" collapsed="false">
      <c r="C503" s="0" t="s">
        <v>188</v>
      </c>
    </row>
    <row r="504" customFormat="false" ht="12.8" hidden="false" customHeight="false" outlineLevel="0" collapsed="false">
      <c r="C504" s="0" t="s">
        <v>189</v>
      </c>
    </row>
    <row r="505" customFormat="false" ht="12.8" hidden="false" customHeight="false" outlineLevel="0" collapsed="false">
      <c r="A505" s="0" t="s">
        <v>103</v>
      </c>
      <c r="B505" s="0" t="s">
        <v>310</v>
      </c>
    </row>
    <row r="506" customFormat="false" ht="12.8" hidden="false" customHeight="false" outlineLevel="0" collapsed="false">
      <c r="C506" s="0" t="s">
        <v>190</v>
      </c>
    </row>
    <row r="507" customFormat="false" ht="12.8" hidden="false" customHeight="false" outlineLevel="0" collapsed="false">
      <c r="A507" s="0" t="s">
        <v>191</v>
      </c>
      <c r="B507" s="0" t="s">
        <v>192</v>
      </c>
      <c r="C507" s="0" t="s">
        <v>180</v>
      </c>
      <c r="D507" s="0" t="s">
        <v>193</v>
      </c>
    </row>
    <row r="508" customFormat="false" ht="12.8" hidden="false" customHeight="false" outlineLevel="0" collapsed="false">
      <c r="A508" s="0" t="s">
        <v>194</v>
      </c>
      <c r="B508" s="0" t="s">
        <v>195</v>
      </c>
      <c r="C508" s="0" t="s">
        <v>196</v>
      </c>
      <c r="D508" s="0" t="s">
        <v>196</v>
      </c>
    </row>
    <row r="509" customFormat="false" ht="12.8" hidden="false" customHeight="false" outlineLevel="0" collapsed="false">
      <c r="A509" s="0" t="s">
        <v>197</v>
      </c>
      <c r="B509" s="0" t="s">
        <v>198</v>
      </c>
      <c r="C509" s="0" t="s">
        <v>196</v>
      </c>
      <c r="D509" s="0" t="s">
        <v>196</v>
      </c>
    </row>
    <row r="510" customFormat="false" ht="12.8" hidden="false" customHeight="false" outlineLevel="0" collapsed="false">
      <c r="A510" s="0" t="s">
        <v>199</v>
      </c>
      <c r="B510" s="0" t="s">
        <v>200</v>
      </c>
      <c r="C510" s="0" t="s">
        <v>196</v>
      </c>
      <c r="D510" s="0" t="s">
        <v>196</v>
      </c>
    </row>
    <row r="511" customFormat="false" ht="12.8" hidden="false" customHeight="false" outlineLevel="0" collapsed="false">
      <c r="A511" s="0" t="s">
        <v>201</v>
      </c>
      <c r="B511" s="0" t="s">
        <v>202</v>
      </c>
      <c r="C511" s="0" t="s">
        <v>196</v>
      </c>
      <c r="D511" s="0" t="s">
        <v>196</v>
      </c>
    </row>
    <row r="512" customFormat="false" ht="12.8" hidden="false" customHeight="false" outlineLevel="0" collapsed="false">
      <c r="A512" s="0" t="s">
        <v>203</v>
      </c>
      <c r="B512" s="0" t="s">
        <v>204</v>
      </c>
      <c r="C512" s="0" t="s">
        <v>196</v>
      </c>
      <c r="D512" s="0" t="s">
        <v>196</v>
      </c>
    </row>
    <row r="513" customFormat="false" ht="12.8" hidden="false" customHeight="false" outlineLevel="0" collapsed="false">
      <c r="A513" s="0" t="s">
        <v>205</v>
      </c>
      <c r="B513" s="0" t="s">
        <v>206</v>
      </c>
      <c r="C513" s="0" t="s">
        <v>196</v>
      </c>
      <c r="D513" s="0" t="s">
        <v>196</v>
      </c>
    </row>
    <row r="514" customFormat="false" ht="12.8" hidden="false" customHeight="false" outlineLevel="0" collapsed="false">
      <c r="A514" s="0" t="s">
        <v>207</v>
      </c>
      <c r="B514" s="0" t="s">
        <v>208</v>
      </c>
      <c r="C514" s="0" t="s">
        <v>196</v>
      </c>
      <c r="D514" s="0" t="s">
        <v>196</v>
      </c>
    </row>
    <row r="515" customFormat="false" ht="12.8" hidden="false" customHeight="false" outlineLevel="0" collapsed="false">
      <c r="A515" s="0" t="s">
        <v>209</v>
      </c>
      <c r="B515" s="0" t="s">
        <v>210</v>
      </c>
      <c r="C515" s="0" t="s">
        <v>196</v>
      </c>
      <c r="D515" s="0" t="s">
        <v>196</v>
      </c>
    </row>
    <row r="516" customFormat="false" ht="12.8" hidden="false" customHeight="false" outlineLevel="0" collapsed="false">
      <c r="A516" s="0" t="s">
        <v>211</v>
      </c>
      <c r="B516" s="0" t="s">
        <v>212</v>
      </c>
      <c r="C516" s="0" t="s">
        <v>196</v>
      </c>
      <c r="D516" s="0" t="s">
        <v>196</v>
      </c>
    </row>
    <row r="517" customFormat="false" ht="12.8" hidden="false" customHeight="false" outlineLevel="0" collapsed="false">
      <c r="A517" s="0" t="s">
        <v>213</v>
      </c>
      <c r="B517" s="0" t="s">
        <v>214</v>
      </c>
      <c r="C517" s="0" t="s">
        <v>196</v>
      </c>
      <c r="D517" s="0" t="s">
        <v>196</v>
      </c>
    </row>
    <row r="518" customFormat="false" ht="12.8" hidden="false" customHeight="false" outlineLevel="0" collapsed="false">
      <c r="A518" s="0" t="s">
        <v>215</v>
      </c>
      <c r="B518" s="0" t="s">
        <v>216</v>
      </c>
      <c r="C518" s="0" t="s">
        <v>196</v>
      </c>
      <c r="D518" s="0" t="s">
        <v>196</v>
      </c>
    </row>
    <row r="519" customFormat="false" ht="12.8" hidden="false" customHeight="false" outlineLevel="0" collapsed="false">
      <c r="A519" s="0" t="s">
        <v>217</v>
      </c>
      <c r="B519" s="0" t="s">
        <v>218</v>
      </c>
      <c r="C519" s="0" t="s">
        <v>219</v>
      </c>
    </row>
    <row r="520" customFormat="false" ht="12.8" hidden="false" customHeight="false" outlineLevel="0" collapsed="false">
      <c r="A520" s="0" t="s">
        <v>220</v>
      </c>
      <c r="B520" s="0" t="s">
        <v>221</v>
      </c>
      <c r="C520" s="0" t="s">
        <v>222</v>
      </c>
    </row>
    <row r="521" customFormat="false" ht="12.8" hidden="false" customHeight="false" outlineLevel="0" collapsed="false">
      <c r="A521" s="0" t="s">
        <v>223</v>
      </c>
      <c r="B521" s="0" t="s">
        <v>224</v>
      </c>
      <c r="C521" s="0" t="s">
        <v>225</v>
      </c>
    </row>
    <row r="522" customFormat="false" ht="12.8" hidden="false" customHeight="false" outlineLevel="0" collapsed="false">
      <c r="A522" s="0" t="s">
        <v>226</v>
      </c>
      <c r="B522" s="0" t="s">
        <v>224</v>
      </c>
      <c r="C522" s="0" t="s">
        <v>227</v>
      </c>
    </row>
    <row r="523" customFormat="false" ht="12.8" hidden="false" customHeight="false" outlineLevel="0" collapsed="false">
      <c r="A523" s="0" t="s">
        <v>228</v>
      </c>
      <c r="B523" s="0" t="s">
        <v>221</v>
      </c>
      <c r="C523" s="0" t="s">
        <v>229</v>
      </c>
    </row>
    <row r="524" customFormat="false" ht="12.8" hidden="false" customHeight="false" outlineLevel="0" collapsed="false">
      <c r="A524" s="0" t="s">
        <v>230</v>
      </c>
      <c r="B524" s="0" t="s">
        <v>221</v>
      </c>
      <c r="C524" s="0" t="s">
        <v>231</v>
      </c>
    </row>
    <row r="525" customFormat="false" ht="12.8" hidden="false" customHeight="false" outlineLevel="0" collapsed="false">
      <c r="A525" s="0" t="s">
        <v>232</v>
      </c>
      <c r="B525" s="0" t="s">
        <v>221</v>
      </c>
      <c r="C525" s="0" t="s">
        <v>233</v>
      </c>
    </row>
    <row r="526" customFormat="false" ht="12.8" hidden="false" customHeight="false" outlineLevel="0" collapsed="false">
      <c r="A526" s="0" t="s">
        <v>234</v>
      </c>
      <c r="B526" s="0" t="s">
        <v>235</v>
      </c>
      <c r="C526" s="0" t="s">
        <v>236</v>
      </c>
    </row>
    <row r="527" customFormat="false" ht="12.8" hidden="false" customHeight="false" outlineLevel="0" collapsed="false">
      <c r="A527" s="0" t="s">
        <v>237</v>
      </c>
      <c r="B527" s="0" t="s">
        <v>235</v>
      </c>
      <c r="C527" s="0" t="s">
        <v>236</v>
      </c>
    </row>
    <row r="528" customFormat="false" ht="12.8" hidden="false" customHeight="false" outlineLevel="0" collapsed="false">
      <c r="C528" s="0" t="s">
        <v>238</v>
      </c>
    </row>
    <row r="529" customFormat="false" ht="12.8" hidden="false" customHeight="false" outlineLevel="0" collapsed="false">
      <c r="A529" s="0" t="s">
        <v>239</v>
      </c>
      <c r="B529" s="0" t="s">
        <v>240</v>
      </c>
      <c r="C529" s="0" t="s">
        <v>241</v>
      </c>
      <c r="D529" s="0" t="s">
        <v>239</v>
      </c>
      <c r="E529" s="0" t="s">
        <v>240</v>
      </c>
    </row>
    <row r="530" customFormat="false" ht="12.8" hidden="false" customHeight="false" outlineLevel="0" collapsed="false">
      <c r="A530" s="0" t="s">
        <v>104</v>
      </c>
      <c r="B530" s="0" t="s">
        <v>242</v>
      </c>
      <c r="C530" s="0" t="s">
        <v>243</v>
      </c>
      <c r="D530" s="0" t="s">
        <v>130</v>
      </c>
      <c r="E530" s="0" t="s">
        <v>244</v>
      </c>
    </row>
    <row r="531" customFormat="false" ht="12.8" hidden="false" customHeight="false" outlineLevel="0" collapsed="false">
      <c r="A531" s="0" t="s">
        <v>105</v>
      </c>
      <c r="B531" s="0" t="s">
        <v>245</v>
      </c>
      <c r="C531" s="0" t="s">
        <v>246</v>
      </c>
      <c r="D531" s="0" t="s">
        <v>162</v>
      </c>
      <c r="E531" s="0" t="s">
        <v>247</v>
      </c>
    </row>
    <row r="532" customFormat="false" ht="12.8" hidden="false" customHeight="false" outlineLevel="0" collapsed="false">
      <c r="A532" s="0" t="s">
        <v>106</v>
      </c>
      <c r="B532" s="0" t="s">
        <v>248</v>
      </c>
      <c r="C532" s="0" t="s">
        <v>249</v>
      </c>
      <c r="D532" s="0" t="s">
        <v>163</v>
      </c>
      <c r="E532" s="0" t="s">
        <v>250</v>
      </c>
    </row>
    <row r="533" customFormat="false" ht="12.8" hidden="false" customHeight="false" outlineLevel="0" collapsed="false">
      <c r="A533" s="0" t="s">
        <v>107</v>
      </c>
      <c r="B533" s="0" t="s">
        <v>251</v>
      </c>
      <c r="C533" s="0" t="s">
        <v>252</v>
      </c>
      <c r="D533" s="0" t="s">
        <v>164</v>
      </c>
      <c r="E533" s="0" t="s">
        <v>253</v>
      </c>
    </row>
    <row r="534" customFormat="false" ht="12.8" hidden="false" customHeight="false" outlineLevel="0" collapsed="false">
      <c r="A534" s="0" t="s">
        <v>108</v>
      </c>
      <c r="B534" s="0" t="s">
        <v>254</v>
      </c>
      <c r="C534" s="0" t="s">
        <v>255</v>
      </c>
      <c r="D534" s="0" t="s">
        <v>256</v>
      </c>
      <c r="E534" s="0" t="s">
        <v>257</v>
      </c>
    </row>
    <row r="535" customFormat="false" ht="12.8" hidden="false" customHeight="false" outlineLevel="0" collapsed="false">
      <c r="A535" s="0" t="s">
        <v>109</v>
      </c>
      <c r="B535" s="0" t="s">
        <v>258</v>
      </c>
      <c r="C535" s="0" t="s">
        <v>259</v>
      </c>
      <c r="D535" s="0" t="s">
        <v>260</v>
      </c>
      <c r="E535" s="0" t="s">
        <v>261</v>
      </c>
    </row>
    <row r="536" customFormat="false" ht="12.8" hidden="false" customHeight="false" outlineLevel="0" collapsed="false">
      <c r="A536" s="0" t="s">
        <v>113</v>
      </c>
      <c r="B536" s="0" t="s">
        <v>262</v>
      </c>
      <c r="C536" s="0" t="s">
        <v>263</v>
      </c>
      <c r="D536" s="0" t="s">
        <v>167</v>
      </c>
      <c r="E536" s="0" t="s">
        <v>264</v>
      </c>
    </row>
    <row r="537" customFormat="false" ht="12.8" hidden="false" customHeight="false" outlineLevel="0" collapsed="false">
      <c r="A537" s="0" t="s">
        <v>112</v>
      </c>
      <c r="B537" s="0" t="s">
        <v>265</v>
      </c>
      <c r="C537" s="0" t="s">
        <v>266</v>
      </c>
      <c r="D537" s="0" t="s">
        <v>168</v>
      </c>
      <c r="E537" s="0" t="s">
        <v>267</v>
      </c>
    </row>
    <row r="538" customFormat="false" ht="12.8" hidden="false" customHeight="false" outlineLevel="0" collapsed="false">
      <c r="A538" s="0" t="s">
        <v>268</v>
      </c>
      <c r="B538" s="0" t="s">
        <v>269</v>
      </c>
      <c r="C538" s="0" t="s">
        <v>270</v>
      </c>
      <c r="D538" s="0" t="s">
        <v>166</v>
      </c>
      <c r="E538" s="0" t="s">
        <v>271</v>
      </c>
    </row>
    <row r="539" customFormat="false" ht="12.8" hidden="false" customHeight="false" outlineLevel="0" collapsed="false">
      <c r="A539" s="0" t="s">
        <v>115</v>
      </c>
      <c r="B539" s="0" t="s">
        <v>272</v>
      </c>
      <c r="C539" s="0" t="s">
        <v>273</v>
      </c>
    </row>
    <row r="540" customFormat="false" ht="12.8" hidden="false" customHeight="false" outlineLevel="0" collapsed="false">
      <c r="A540" s="0" t="s">
        <v>116</v>
      </c>
      <c r="B540" s="0" t="s">
        <v>274</v>
      </c>
      <c r="C540" s="0" t="s">
        <v>275</v>
      </c>
    </row>
    <row r="543" customFormat="false" ht="12.8" hidden="false" customHeight="false" outlineLevel="0" collapsed="false">
      <c r="A543" s="1" t="s">
        <v>314</v>
      </c>
    </row>
    <row r="546" customFormat="false" ht="12.8" hidden="false" customHeight="false" outlineLevel="0" collapsed="false">
      <c r="D546" s="0" t="s">
        <v>1</v>
      </c>
      <c r="E546" s="0" t="s">
        <v>2</v>
      </c>
      <c r="F546" s="0" t="s">
        <v>3</v>
      </c>
      <c r="G546" s="0" t="s">
        <v>3</v>
      </c>
      <c r="H546" s="0" t="s">
        <v>3</v>
      </c>
      <c r="I546" s="0" t="s">
        <v>3</v>
      </c>
      <c r="J546" s="0" t="s">
        <v>3</v>
      </c>
      <c r="K546" s="0" t="s">
        <v>3</v>
      </c>
    </row>
    <row r="547" customFormat="false" ht="12.8" hidden="false" customHeight="false" outlineLevel="0" collapsed="false">
      <c r="D547" s="0" t="s">
        <v>4</v>
      </c>
      <c r="E547" s="0" t="s">
        <v>5</v>
      </c>
      <c r="F547" s="0" t="s">
        <v>6</v>
      </c>
      <c r="G547" s="0" t="s">
        <v>6</v>
      </c>
      <c r="H547" s="0" t="s">
        <v>6</v>
      </c>
      <c r="I547" s="0" t="s">
        <v>6</v>
      </c>
      <c r="J547" s="0" t="s">
        <v>6</v>
      </c>
      <c r="K547" s="0" t="s">
        <v>6</v>
      </c>
    </row>
    <row r="548" customFormat="false" ht="12.8" hidden="false" customHeight="false" outlineLevel="0" collapsed="false">
      <c r="D548" s="0" t="s">
        <v>7</v>
      </c>
      <c r="E548" s="0" t="s">
        <v>8</v>
      </c>
      <c r="F548" s="0" t="s">
        <v>9</v>
      </c>
      <c r="G548" s="0" t="s">
        <v>9</v>
      </c>
      <c r="H548" s="0" t="s">
        <v>9</v>
      </c>
      <c r="I548" s="0" t="s">
        <v>9</v>
      </c>
      <c r="J548" s="0" t="s">
        <v>9</v>
      </c>
      <c r="K548" s="0" t="s">
        <v>9</v>
      </c>
    </row>
    <row r="549" customFormat="false" ht="12.8" hidden="false" customHeight="false" outlineLevel="0" collapsed="false">
      <c r="E549" s="0" t="s">
        <v>10</v>
      </c>
      <c r="F549" s="0" t="s">
        <v>11</v>
      </c>
      <c r="G549" s="0" t="s">
        <v>12</v>
      </c>
      <c r="H549" s="0" t="s">
        <v>13</v>
      </c>
      <c r="I549" s="0" t="s">
        <v>14</v>
      </c>
      <c r="J549" s="0" t="s">
        <v>15</v>
      </c>
      <c r="K549" s="0" t="s">
        <v>33</v>
      </c>
    </row>
    <row r="550" customFormat="false" ht="12.8" hidden="false" customHeight="false" outlineLevel="0" collapsed="false">
      <c r="B550" s="0" t="s">
        <v>16</v>
      </c>
      <c r="C550" s="0" t="s">
        <v>17</v>
      </c>
      <c r="D550" s="0" t="s">
        <v>18</v>
      </c>
      <c r="E550" s="0" t="s">
        <v>19</v>
      </c>
      <c r="F550" s="0" t="n">
        <v>-5.5</v>
      </c>
      <c r="G550" s="0" t="n">
        <v>-5</v>
      </c>
      <c r="H550" s="0" t="n">
        <v>-4.5</v>
      </c>
      <c r="I550" s="0" t="n">
        <v>-4</v>
      </c>
      <c r="J550" s="0" t="n">
        <v>-3.5</v>
      </c>
      <c r="K550" s="0" t="n">
        <v>-3</v>
      </c>
    </row>
    <row r="551" customFormat="false" ht="12.8" hidden="false" customHeight="false" outlineLevel="0" collapsed="false">
      <c r="A551" s="0" t="s">
        <v>25</v>
      </c>
      <c r="C551" s="0" t="s">
        <v>315</v>
      </c>
      <c r="D551" s="0" t="s">
        <v>22</v>
      </c>
      <c r="E551" s="0" t="n">
        <v>5.12</v>
      </c>
      <c r="F551" s="0" t="n">
        <v>0</v>
      </c>
      <c r="G551" s="0" t="n">
        <v>0</v>
      </c>
      <c r="H551" s="0" t="n">
        <v>0</v>
      </c>
      <c r="I551" s="0" t="n">
        <v>0</v>
      </c>
      <c r="J551" s="0" t="n">
        <v>0</v>
      </c>
      <c r="K551" s="0" t="n">
        <v>0</v>
      </c>
    </row>
    <row r="552" customFormat="false" ht="12.8" hidden="false" customHeight="false" outlineLevel="0" collapsed="false">
      <c r="A552" s="0" t="s">
        <v>27</v>
      </c>
      <c r="C552" s="0" t="s">
        <v>316</v>
      </c>
      <c r="D552" s="0" t="s">
        <v>22</v>
      </c>
      <c r="E552" s="0" t="n">
        <v>4.87</v>
      </c>
      <c r="F552" s="0" t="n">
        <v>0</v>
      </c>
      <c r="G552" s="0" t="n">
        <v>0</v>
      </c>
      <c r="H552" s="0" t="n">
        <v>0</v>
      </c>
      <c r="I552" s="0" t="n">
        <v>0</v>
      </c>
      <c r="J552" s="0" t="n">
        <v>0</v>
      </c>
      <c r="K552" s="0" t="n">
        <v>0</v>
      </c>
    </row>
    <row r="553" customFormat="false" ht="12.8" hidden="false" customHeight="false" outlineLevel="0" collapsed="false">
      <c r="A553" s="0" t="s">
        <v>29</v>
      </c>
      <c r="C553" s="0" t="s">
        <v>317</v>
      </c>
      <c r="D553" s="0" t="s">
        <v>22</v>
      </c>
      <c r="E553" s="0" t="n">
        <v>5.49</v>
      </c>
      <c r="F553" s="0" t="n">
        <v>0</v>
      </c>
      <c r="G553" s="0" t="n">
        <v>0</v>
      </c>
      <c r="H553" s="0" t="n">
        <v>0</v>
      </c>
      <c r="I553" s="0" t="n">
        <v>0</v>
      </c>
      <c r="J553" s="0" t="n">
        <v>0</v>
      </c>
      <c r="K553" s="0" t="n">
        <v>0</v>
      </c>
    </row>
    <row r="554" customFormat="false" ht="12.8" hidden="false" customHeight="false" outlineLevel="0" collapsed="false">
      <c r="A554" s="0" t="s">
        <v>31</v>
      </c>
      <c r="C554" s="0" t="s">
        <v>318</v>
      </c>
      <c r="D554" s="0" t="s">
        <v>22</v>
      </c>
      <c r="E554" s="0" t="n">
        <v>7.27</v>
      </c>
      <c r="F554" s="0" t="n">
        <v>0</v>
      </c>
      <c r="G554" s="0" t="n">
        <v>0</v>
      </c>
      <c r="H554" s="0" t="n">
        <v>0</v>
      </c>
      <c r="I554" s="0" t="n">
        <v>0</v>
      </c>
      <c r="J554" s="0" t="n">
        <v>0</v>
      </c>
      <c r="K554" s="0" t="n">
        <v>0</v>
      </c>
    </row>
    <row r="555" customFormat="false" ht="12.8" hidden="false" customHeight="false" outlineLevel="0" collapsed="false">
      <c r="D555" s="0" t="s">
        <v>1</v>
      </c>
      <c r="E555" s="0" t="s">
        <v>3</v>
      </c>
      <c r="F555" s="0" t="s">
        <v>3</v>
      </c>
      <c r="G555" s="0" t="s">
        <v>3</v>
      </c>
      <c r="H555" s="0" t="s">
        <v>3</v>
      </c>
      <c r="I555" s="0" t="s">
        <v>3</v>
      </c>
      <c r="J555" s="0" t="s">
        <v>3</v>
      </c>
      <c r="K555" s="0" t="s">
        <v>3</v>
      </c>
    </row>
    <row r="556" customFormat="false" ht="12.8" hidden="false" customHeight="false" outlineLevel="0" collapsed="false">
      <c r="D556" s="0" t="s">
        <v>4</v>
      </c>
      <c r="E556" s="0" t="s">
        <v>6</v>
      </c>
      <c r="F556" s="0" t="s">
        <v>6</v>
      </c>
      <c r="G556" s="0" t="s">
        <v>6</v>
      </c>
      <c r="H556" s="0" t="s">
        <v>6</v>
      </c>
      <c r="I556" s="0" t="s">
        <v>6</v>
      </c>
      <c r="J556" s="0" t="s">
        <v>6</v>
      </c>
      <c r="K556" s="0" t="s">
        <v>6</v>
      </c>
    </row>
    <row r="557" customFormat="false" ht="12.8" hidden="false" customHeight="false" outlineLevel="0" collapsed="false">
      <c r="D557" s="0" t="s">
        <v>7</v>
      </c>
      <c r="E557" s="0" t="s">
        <v>9</v>
      </c>
      <c r="F557" s="0" t="s">
        <v>9</v>
      </c>
      <c r="G557" s="0" t="s">
        <v>9</v>
      </c>
      <c r="H557" s="0" t="s">
        <v>9</v>
      </c>
      <c r="I557" s="0" t="s">
        <v>9</v>
      </c>
      <c r="J557" s="0" t="s">
        <v>9</v>
      </c>
      <c r="K557" s="0" t="s">
        <v>9</v>
      </c>
    </row>
    <row r="558" customFormat="false" ht="12.8" hidden="false" customHeight="false" outlineLevel="0" collapsed="false">
      <c r="E558" s="0" t="s">
        <v>34</v>
      </c>
      <c r="F558" s="0" t="s">
        <v>35</v>
      </c>
      <c r="G558" s="0" t="s">
        <v>36</v>
      </c>
      <c r="H558" s="0" t="s">
        <v>37</v>
      </c>
      <c r="I558" s="0" t="s">
        <v>38</v>
      </c>
      <c r="J558" s="0" t="s">
        <v>39</v>
      </c>
      <c r="K558" s="0" t="s">
        <v>40</v>
      </c>
    </row>
    <row r="559" customFormat="false" ht="12.8" hidden="false" customHeight="false" outlineLevel="0" collapsed="false">
      <c r="B559" s="0" t="s">
        <v>16</v>
      </c>
      <c r="C559" s="0" t="s">
        <v>17</v>
      </c>
      <c r="D559" s="0" t="s">
        <v>18</v>
      </c>
      <c r="E559" s="0" t="n">
        <v>-2.5</v>
      </c>
      <c r="F559" s="0" t="n">
        <v>-2</v>
      </c>
      <c r="G559" s="0" t="n">
        <v>-1.5</v>
      </c>
      <c r="H559" s="0" t="n">
        <v>-1</v>
      </c>
      <c r="I559" s="0" t="n">
        <v>-0.5</v>
      </c>
      <c r="J559" s="0" t="n">
        <v>0</v>
      </c>
      <c r="K559" s="0" t="n">
        <v>0.5</v>
      </c>
    </row>
    <row r="560" customFormat="false" ht="12.8" hidden="false" customHeight="false" outlineLevel="0" collapsed="false">
      <c r="A560" s="0" t="s">
        <v>25</v>
      </c>
      <c r="C560" s="0" t="s">
        <v>315</v>
      </c>
      <c r="D560" s="0" t="s">
        <v>22</v>
      </c>
      <c r="E560" s="0" t="n">
        <v>0</v>
      </c>
      <c r="F560" s="0" t="n">
        <v>0</v>
      </c>
      <c r="G560" s="0" t="n">
        <v>0</v>
      </c>
      <c r="H560" s="0" t="n">
        <v>0</v>
      </c>
      <c r="I560" s="0" t="n">
        <v>0</v>
      </c>
      <c r="J560" s="0" t="n">
        <v>0</v>
      </c>
      <c r="K560" s="0" t="n">
        <v>0</v>
      </c>
    </row>
    <row r="561" customFormat="false" ht="12.8" hidden="false" customHeight="false" outlineLevel="0" collapsed="false">
      <c r="A561" s="0" t="s">
        <v>27</v>
      </c>
      <c r="C561" s="0" t="s">
        <v>316</v>
      </c>
      <c r="D561" s="0" t="s">
        <v>22</v>
      </c>
      <c r="E561" s="0" t="n">
        <v>0</v>
      </c>
      <c r="F561" s="0" t="n">
        <v>0</v>
      </c>
      <c r="G561" s="0" t="n">
        <v>0</v>
      </c>
      <c r="H561" s="0" t="n">
        <v>0</v>
      </c>
      <c r="I561" s="0" t="n">
        <v>0</v>
      </c>
      <c r="J561" s="0" t="n">
        <v>0</v>
      </c>
      <c r="K561" s="0" t="n">
        <v>0</v>
      </c>
    </row>
    <row r="562" customFormat="false" ht="12.8" hidden="false" customHeight="false" outlineLevel="0" collapsed="false">
      <c r="A562" s="0" t="s">
        <v>29</v>
      </c>
      <c r="C562" s="0" t="s">
        <v>317</v>
      </c>
      <c r="D562" s="0" t="s">
        <v>22</v>
      </c>
      <c r="E562" s="0" t="n">
        <v>0</v>
      </c>
      <c r="F562" s="0" t="n">
        <v>0</v>
      </c>
      <c r="G562" s="0" t="n">
        <v>0</v>
      </c>
      <c r="H562" s="0" t="n">
        <v>0</v>
      </c>
      <c r="I562" s="0" t="n">
        <v>0</v>
      </c>
      <c r="J562" s="0" t="n">
        <v>0</v>
      </c>
      <c r="K562" s="0" t="n">
        <v>0</v>
      </c>
    </row>
    <row r="563" customFormat="false" ht="12.8" hidden="false" customHeight="false" outlineLevel="0" collapsed="false">
      <c r="A563" s="0" t="s">
        <v>31</v>
      </c>
      <c r="C563" s="0" t="s">
        <v>318</v>
      </c>
      <c r="D563" s="0" t="s">
        <v>22</v>
      </c>
      <c r="E563" s="0" t="n">
        <v>0</v>
      </c>
      <c r="F563" s="0" t="n">
        <v>0</v>
      </c>
      <c r="G563" s="0" t="n">
        <v>0</v>
      </c>
      <c r="H563" s="0" t="n">
        <v>0</v>
      </c>
      <c r="I563" s="0" t="n">
        <v>0</v>
      </c>
      <c r="J563" s="0" t="n">
        <v>0</v>
      </c>
      <c r="K563" s="0" t="n">
        <v>0</v>
      </c>
    </row>
    <row r="564" customFormat="false" ht="12.8" hidden="false" customHeight="false" outlineLevel="0" collapsed="false">
      <c r="D564" s="0" t="s">
        <v>1</v>
      </c>
      <c r="E564" s="0" t="s">
        <v>3</v>
      </c>
      <c r="F564" s="0" t="s">
        <v>3</v>
      </c>
      <c r="G564" s="0" t="s">
        <v>3</v>
      </c>
      <c r="H564" s="0" t="s">
        <v>3</v>
      </c>
      <c r="I564" s="0" t="s">
        <v>3</v>
      </c>
      <c r="J564" s="0" t="s">
        <v>3</v>
      </c>
      <c r="K564" s="0" t="s">
        <v>3</v>
      </c>
    </row>
    <row r="565" customFormat="false" ht="12.8" hidden="false" customHeight="false" outlineLevel="0" collapsed="false">
      <c r="D565" s="0" t="s">
        <v>4</v>
      </c>
      <c r="E565" s="0" t="s">
        <v>6</v>
      </c>
      <c r="F565" s="0" t="s">
        <v>6</v>
      </c>
      <c r="G565" s="0" t="s">
        <v>6</v>
      </c>
      <c r="H565" s="0" t="s">
        <v>6</v>
      </c>
      <c r="I565" s="0" t="s">
        <v>6</v>
      </c>
      <c r="J565" s="0" t="s">
        <v>6</v>
      </c>
      <c r="K565" s="0" t="s">
        <v>6</v>
      </c>
    </row>
    <row r="566" customFormat="false" ht="12.8" hidden="false" customHeight="false" outlineLevel="0" collapsed="false">
      <c r="D566" s="0" t="s">
        <v>7</v>
      </c>
      <c r="E566" s="0" t="s">
        <v>9</v>
      </c>
      <c r="F566" s="0" t="s">
        <v>9</v>
      </c>
      <c r="G566" s="0" t="s">
        <v>9</v>
      </c>
      <c r="H566" s="0" t="s">
        <v>9</v>
      </c>
      <c r="I566" s="0" t="s">
        <v>9</v>
      </c>
      <c r="J566" s="0" t="s">
        <v>9</v>
      </c>
      <c r="K566" s="0" t="s">
        <v>9</v>
      </c>
    </row>
    <row r="567" customFormat="false" ht="12.8" hidden="false" customHeight="false" outlineLevel="0" collapsed="false">
      <c r="E567" s="0" t="s">
        <v>41</v>
      </c>
      <c r="F567" s="0" t="s">
        <v>42</v>
      </c>
      <c r="G567" s="0" t="s">
        <v>43</v>
      </c>
      <c r="H567" s="0" t="s">
        <v>44</v>
      </c>
      <c r="I567" s="0" t="s">
        <v>45</v>
      </c>
      <c r="J567" s="0" t="s">
        <v>46</v>
      </c>
      <c r="K567" s="0" t="s">
        <v>47</v>
      </c>
    </row>
    <row r="568" customFormat="false" ht="12.8" hidden="false" customHeight="false" outlineLevel="0" collapsed="false">
      <c r="B568" s="0" t="s">
        <v>16</v>
      </c>
      <c r="C568" s="0" t="s">
        <v>17</v>
      </c>
      <c r="D568" s="0" t="s">
        <v>18</v>
      </c>
      <c r="E568" s="0" t="n">
        <v>1</v>
      </c>
      <c r="F568" s="0" t="n">
        <v>1.5</v>
      </c>
      <c r="G568" s="0" t="n">
        <v>2</v>
      </c>
      <c r="H568" s="0" t="n">
        <v>2.5</v>
      </c>
      <c r="I568" s="0" t="n">
        <v>3</v>
      </c>
      <c r="J568" s="0" t="n">
        <v>3.5</v>
      </c>
      <c r="K568" s="0" t="n">
        <v>4</v>
      </c>
    </row>
    <row r="569" customFormat="false" ht="12.8" hidden="false" customHeight="false" outlineLevel="0" collapsed="false">
      <c r="A569" s="0" t="s">
        <v>25</v>
      </c>
      <c r="C569" s="0" t="s">
        <v>315</v>
      </c>
      <c r="D569" s="0" t="s">
        <v>22</v>
      </c>
      <c r="E569" s="0" t="n">
        <v>0</v>
      </c>
      <c r="F569" s="0" t="n">
        <v>0</v>
      </c>
      <c r="G569" s="0" t="n">
        <v>0.61</v>
      </c>
      <c r="H569" s="0" t="n">
        <v>5.07</v>
      </c>
      <c r="I569" s="0" t="n">
        <v>4.07</v>
      </c>
      <c r="J569" s="0" t="n">
        <v>0.26</v>
      </c>
      <c r="K569" s="0" t="n">
        <v>1.49</v>
      </c>
    </row>
    <row r="570" customFormat="false" ht="12.8" hidden="false" customHeight="false" outlineLevel="0" collapsed="false">
      <c r="A570" s="0" t="s">
        <v>27</v>
      </c>
      <c r="C570" s="0" t="s">
        <v>316</v>
      </c>
      <c r="D570" s="0" t="s">
        <v>22</v>
      </c>
      <c r="E570" s="0" t="n">
        <v>0</v>
      </c>
      <c r="F570" s="0" t="n">
        <v>0</v>
      </c>
      <c r="G570" s="0" t="n">
        <v>0.02</v>
      </c>
      <c r="H570" s="0" t="n">
        <v>1.13</v>
      </c>
      <c r="I570" s="0" t="n">
        <v>1.46</v>
      </c>
      <c r="J570" s="0" t="n">
        <v>0.15</v>
      </c>
      <c r="K570" s="0" t="n">
        <v>2.76</v>
      </c>
    </row>
    <row r="571" customFormat="false" ht="12.8" hidden="false" customHeight="false" outlineLevel="0" collapsed="false">
      <c r="A571" s="0" t="s">
        <v>29</v>
      </c>
      <c r="C571" s="0" t="s">
        <v>317</v>
      </c>
      <c r="D571" s="0" t="s">
        <v>22</v>
      </c>
      <c r="E571" s="0" t="n">
        <v>0</v>
      </c>
      <c r="F571" s="0" t="n">
        <v>0</v>
      </c>
      <c r="G571" s="0" t="n">
        <v>0</v>
      </c>
      <c r="H571" s="0" t="n">
        <v>0.32</v>
      </c>
      <c r="I571" s="0" t="n">
        <v>2.99</v>
      </c>
      <c r="J571" s="0" t="n">
        <v>0.61</v>
      </c>
      <c r="K571" s="0" t="n">
        <v>1.66</v>
      </c>
    </row>
    <row r="572" customFormat="false" ht="12.8" hidden="false" customHeight="false" outlineLevel="0" collapsed="false">
      <c r="A572" s="0" t="s">
        <v>31</v>
      </c>
      <c r="C572" s="0" t="s">
        <v>318</v>
      </c>
      <c r="D572" s="0" t="s">
        <v>22</v>
      </c>
      <c r="E572" s="0" t="n">
        <v>0</v>
      </c>
      <c r="F572" s="0" t="n">
        <v>0</v>
      </c>
      <c r="G572" s="0" t="n">
        <v>0</v>
      </c>
      <c r="H572" s="0" t="n">
        <v>0.08</v>
      </c>
      <c r="I572" s="0" t="n">
        <v>0.39</v>
      </c>
      <c r="J572" s="0" t="n">
        <v>0.09</v>
      </c>
      <c r="K572" s="0" t="n">
        <v>2.23</v>
      </c>
    </row>
    <row r="573" customFormat="false" ht="12.8" hidden="false" customHeight="false" outlineLevel="0" collapsed="false">
      <c r="D573" s="0" t="s">
        <v>1</v>
      </c>
      <c r="E573" s="0" t="s">
        <v>3</v>
      </c>
      <c r="F573" s="0" t="s">
        <v>3</v>
      </c>
      <c r="G573" s="0" t="s">
        <v>3</v>
      </c>
      <c r="H573" s="0" t="s">
        <v>3</v>
      </c>
      <c r="I573" s="0" t="s">
        <v>3</v>
      </c>
      <c r="J573" s="0" t="s">
        <v>3</v>
      </c>
      <c r="K573" s="0" t="s">
        <v>3</v>
      </c>
    </row>
    <row r="574" customFormat="false" ht="12.8" hidden="false" customHeight="false" outlineLevel="0" collapsed="false">
      <c r="D574" s="0" t="s">
        <v>4</v>
      </c>
      <c r="E574" s="0" t="s">
        <v>6</v>
      </c>
      <c r="F574" s="0" t="s">
        <v>6</v>
      </c>
      <c r="G574" s="0" t="s">
        <v>6</v>
      </c>
      <c r="H574" s="0" t="s">
        <v>6</v>
      </c>
      <c r="I574" s="0" t="s">
        <v>6</v>
      </c>
      <c r="J574" s="0" t="s">
        <v>6</v>
      </c>
      <c r="K574" s="0" t="s">
        <v>6</v>
      </c>
    </row>
    <row r="575" customFormat="false" ht="12.8" hidden="false" customHeight="false" outlineLevel="0" collapsed="false">
      <c r="D575" s="0" t="s">
        <v>7</v>
      </c>
      <c r="E575" s="0" t="s">
        <v>9</v>
      </c>
      <c r="F575" s="0" t="s">
        <v>9</v>
      </c>
      <c r="G575" s="0" t="s">
        <v>9</v>
      </c>
      <c r="H575" s="0" t="s">
        <v>9</v>
      </c>
      <c r="I575" s="0" t="s">
        <v>9</v>
      </c>
      <c r="J575" s="0" t="s">
        <v>9</v>
      </c>
      <c r="K575" s="0" t="s">
        <v>9</v>
      </c>
    </row>
    <row r="576" customFormat="false" ht="12.8" hidden="false" customHeight="false" outlineLevel="0" collapsed="false">
      <c r="E576" s="0" t="s">
        <v>48</v>
      </c>
      <c r="F576" s="0" t="s">
        <v>49</v>
      </c>
      <c r="G576" s="0" t="s">
        <v>50</v>
      </c>
      <c r="H576" s="0" t="s">
        <v>51</v>
      </c>
      <c r="I576" s="0" t="s">
        <v>52</v>
      </c>
      <c r="J576" s="0" t="s">
        <v>53</v>
      </c>
      <c r="K576" s="0" t="s">
        <v>54</v>
      </c>
    </row>
    <row r="577" customFormat="false" ht="12.8" hidden="false" customHeight="false" outlineLevel="0" collapsed="false">
      <c r="B577" s="0" t="s">
        <v>16</v>
      </c>
      <c r="C577" s="0" t="s">
        <v>17</v>
      </c>
      <c r="D577" s="0" t="s">
        <v>18</v>
      </c>
      <c r="E577" s="0" t="n">
        <v>4.5</v>
      </c>
      <c r="F577" s="0" t="n">
        <v>5</v>
      </c>
      <c r="G577" s="0" t="n">
        <v>5.5</v>
      </c>
      <c r="H577" s="0" t="n">
        <v>6</v>
      </c>
      <c r="I577" s="0" t="n">
        <v>6.5</v>
      </c>
      <c r="J577" s="0" t="n">
        <v>7</v>
      </c>
      <c r="K577" s="0" t="n">
        <v>7.5</v>
      </c>
    </row>
    <row r="578" customFormat="false" ht="12.8" hidden="false" customHeight="false" outlineLevel="0" collapsed="false">
      <c r="A578" s="0" t="s">
        <v>25</v>
      </c>
      <c r="C578" s="0" t="s">
        <v>315</v>
      </c>
      <c r="D578" s="0" t="s">
        <v>22</v>
      </c>
      <c r="E578" s="0" t="n">
        <v>5.41</v>
      </c>
      <c r="F578" s="0" t="n">
        <v>8.06</v>
      </c>
      <c r="G578" s="0" t="n">
        <v>8.97</v>
      </c>
      <c r="H578" s="0" t="n">
        <v>9.17</v>
      </c>
      <c r="I578" s="0" t="n">
        <v>10.48</v>
      </c>
      <c r="J578" s="0" t="n">
        <v>11.3</v>
      </c>
      <c r="K578" s="0" t="n">
        <v>10.55</v>
      </c>
    </row>
    <row r="579" customFormat="false" ht="12.8" hidden="false" customHeight="false" outlineLevel="0" collapsed="false">
      <c r="A579" s="0" t="s">
        <v>27</v>
      </c>
      <c r="C579" s="0" t="s">
        <v>316</v>
      </c>
      <c r="D579" s="0" t="s">
        <v>22</v>
      </c>
      <c r="E579" s="0" t="n">
        <v>6.4</v>
      </c>
      <c r="F579" s="0" t="n">
        <v>8.14</v>
      </c>
      <c r="G579" s="0" t="n">
        <v>9.2</v>
      </c>
      <c r="H579" s="0" t="n">
        <v>9.63</v>
      </c>
      <c r="I579" s="0" t="n">
        <v>9.82</v>
      </c>
      <c r="J579" s="0" t="n">
        <v>10.51</v>
      </c>
      <c r="K579" s="0" t="n">
        <v>10.91</v>
      </c>
    </row>
    <row r="580" customFormat="false" ht="12.8" hidden="false" customHeight="false" outlineLevel="0" collapsed="false">
      <c r="A580" s="0" t="s">
        <v>29</v>
      </c>
      <c r="C580" s="0" t="s">
        <v>317</v>
      </c>
      <c r="D580" s="0" t="s">
        <v>22</v>
      </c>
      <c r="E580" s="0" t="n">
        <v>6.16</v>
      </c>
      <c r="F580" s="0" t="n">
        <v>9.17</v>
      </c>
      <c r="G580" s="0" t="n">
        <v>9.57</v>
      </c>
      <c r="H580" s="0" t="n">
        <v>9.25</v>
      </c>
      <c r="I580" s="0" t="n">
        <v>9.51</v>
      </c>
      <c r="J580" s="0" t="n">
        <v>10.58</v>
      </c>
      <c r="K580" s="0" t="n">
        <v>10.6</v>
      </c>
    </row>
    <row r="581" customFormat="false" ht="12.8" hidden="false" customHeight="false" outlineLevel="0" collapsed="false">
      <c r="A581" s="0" t="s">
        <v>31</v>
      </c>
      <c r="C581" s="0" t="s">
        <v>318</v>
      </c>
      <c r="D581" s="0" t="s">
        <v>22</v>
      </c>
      <c r="E581" s="0" t="n">
        <v>5.77</v>
      </c>
      <c r="F581" s="0" t="n">
        <v>8.03</v>
      </c>
      <c r="G581" s="0" t="n">
        <v>8.78</v>
      </c>
      <c r="H581" s="0" t="n">
        <v>9.28</v>
      </c>
      <c r="I581" s="0" t="n">
        <v>9.45</v>
      </c>
      <c r="J581" s="0" t="n">
        <v>10.51</v>
      </c>
      <c r="K581" s="0" t="n">
        <v>11.43</v>
      </c>
    </row>
    <row r="582" customFormat="false" ht="12.8" hidden="false" customHeight="false" outlineLevel="0" collapsed="false">
      <c r="D582" s="0" t="s">
        <v>1</v>
      </c>
      <c r="E582" s="0" t="s">
        <v>3</v>
      </c>
      <c r="F582" s="0" t="s">
        <v>3</v>
      </c>
      <c r="G582" s="0" t="s">
        <v>3</v>
      </c>
      <c r="H582" s="0" t="s">
        <v>3</v>
      </c>
      <c r="I582" s="0" t="s">
        <v>3</v>
      </c>
      <c r="J582" s="0" t="s">
        <v>3</v>
      </c>
      <c r="K582" s="0" t="s">
        <v>3</v>
      </c>
    </row>
    <row r="583" customFormat="false" ht="12.8" hidden="false" customHeight="false" outlineLevel="0" collapsed="false">
      <c r="D583" s="0" t="s">
        <v>4</v>
      </c>
      <c r="E583" s="0" t="s">
        <v>6</v>
      </c>
      <c r="F583" s="0" t="s">
        <v>6</v>
      </c>
      <c r="G583" s="0" t="s">
        <v>6</v>
      </c>
      <c r="H583" s="0" t="s">
        <v>6</v>
      </c>
      <c r="I583" s="0" t="s">
        <v>6</v>
      </c>
      <c r="J583" s="0" t="s">
        <v>6</v>
      </c>
      <c r="K583" s="0" t="s">
        <v>6</v>
      </c>
    </row>
    <row r="584" customFormat="false" ht="12.8" hidden="false" customHeight="false" outlineLevel="0" collapsed="false">
      <c r="D584" s="0" t="s">
        <v>7</v>
      </c>
      <c r="E584" s="0" t="s">
        <v>9</v>
      </c>
      <c r="F584" s="0" t="s">
        <v>9</v>
      </c>
      <c r="G584" s="0" t="s">
        <v>9</v>
      </c>
      <c r="H584" s="0" t="s">
        <v>9</v>
      </c>
      <c r="I584" s="0" t="s">
        <v>9</v>
      </c>
      <c r="J584" s="0" t="s">
        <v>9</v>
      </c>
      <c r="K584" s="0" t="s">
        <v>9</v>
      </c>
    </row>
    <row r="585" customFormat="false" ht="12.8" hidden="false" customHeight="false" outlineLevel="0" collapsed="false">
      <c r="E585" s="0" t="s">
        <v>55</v>
      </c>
      <c r="F585" s="0" t="s">
        <v>56</v>
      </c>
      <c r="G585" s="0" t="s">
        <v>57</v>
      </c>
      <c r="H585" s="0" t="s">
        <v>58</v>
      </c>
      <c r="I585" s="0" t="s">
        <v>59</v>
      </c>
      <c r="J585" s="0" t="s">
        <v>60</v>
      </c>
      <c r="K585" s="0" t="s">
        <v>61</v>
      </c>
    </row>
    <row r="586" customFormat="false" ht="12.8" hidden="false" customHeight="false" outlineLevel="0" collapsed="false">
      <c r="B586" s="0" t="s">
        <v>16</v>
      </c>
      <c r="C586" s="0" t="s">
        <v>17</v>
      </c>
      <c r="D586" s="0" t="s">
        <v>18</v>
      </c>
      <c r="E586" s="0" t="n">
        <v>8</v>
      </c>
      <c r="F586" s="0" t="n">
        <v>8.5</v>
      </c>
      <c r="G586" s="0" t="n">
        <v>9</v>
      </c>
      <c r="H586" s="0" t="n">
        <v>9.5</v>
      </c>
      <c r="I586" s="0" t="n">
        <v>10</v>
      </c>
      <c r="J586" s="0" t="n">
        <v>10.5</v>
      </c>
      <c r="K586" s="0" t="n">
        <v>11</v>
      </c>
    </row>
    <row r="587" customFormat="false" ht="12.8" hidden="false" customHeight="false" outlineLevel="0" collapsed="false">
      <c r="A587" s="0" t="s">
        <v>25</v>
      </c>
      <c r="C587" s="0" t="s">
        <v>315</v>
      </c>
      <c r="D587" s="0" t="s">
        <v>22</v>
      </c>
      <c r="E587" s="0" t="n">
        <v>8</v>
      </c>
      <c r="F587" s="0" t="n">
        <v>5.02</v>
      </c>
      <c r="G587" s="0" t="n">
        <v>2.73</v>
      </c>
      <c r="H587" s="0" t="n">
        <v>1.67</v>
      </c>
      <c r="I587" s="0" t="n">
        <v>1.36</v>
      </c>
      <c r="J587" s="0" t="n">
        <v>1.28</v>
      </c>
      <c r="K587" s="0" t="n">
        <v>1.2</v>
      </c>
    </row>
    <row r="588" customFormat="false" ht="12.8" hidden="false" customHeight="false" outlineLevel="0" collapsed="false">
      <c r="A588" s="0" t="s">
        <v>27</v>
      </c>
      <c r="C588" s="0" t="s">
        <v>316</v>
      </c>
      <c r="D588" s="0" t="s">
        <v>22</v>
      </c>
      <c r="E588" s="0" t="n">
        <v>9.13</v>
      </c>
      <c r="F588" s="0" t="n">
        <v>5.96</v>
      </c>
      <c r="G588" s="0" t="n">
        <v>3.2</v>
      </c>
      <c r="H588" s="0" t="n">
        <v>1.96</v>
      </c>
      <c r="I588" s="0" t="n">
        <v>1.68</v>
      </c>
      <c r="J588" s="0" t="n">
        <v>1.68</v>
      </c>
      <c r="K588" s="0" t="n">
        <v>1.65</v>
      </c>
    </row>
    <row r="589" customFormat="false" ht="12.8" hidden="false" customHeight="false" outlineLevel="0" collapsed="false">
      <c r="A589" s="0" t="s">
        <v>29</v>
      </c>
      <c r="C589" s="0" t="s">
        <v>317</v>
      </c>
      <c r="D589" s="0" t="s">
        <v>22</v>
      </c>
      <c r="E589" s="0" t="n">
        <v>8.66</v>
      </c>
      <c r="F589" s="0" t="n">
        <v>5.78</v>
      </c>
      <c r="G589" s="0" t="n">
        <v>3.39</v>
      </c>
      <c r="H589" s="0" t="n">
        <v>2.24</v>
      </c>
      <c r="I589" s="0" t="n">
        <v>1.85</v>
      </c>
      <c r="J589" s="0" t="n">
        <v>1.7</v>
      </c>
      <c r="K589" s="0" t="n">
        <v>1.59</v>
      </c>
    </row>
    <row r="590" customFormat="false" ht="12.8" hidden="false" customHeight="false" outlineLevel="0" collapsed="false">
      <c r="A590" s="0" t="s">
        <v>31</v>
      </c>
      <c r="C590" s="0" t="s">
        <v>318</v>
      </c>
      <c r="D590" s="0" t="s">
        <v>22</v>
      </c>
      <c r="E590" s="0" t="n">
        <v>9.99</v>
      </c>
      <c r="F590" s="0" t="n">
        <v>6.83</v>
      </c>
      <c r="G590" s="0" t="n">
        <v>3.85</v>
      </c>
      <c r="H590" s="0" t="n">
        <v>2.38</v>
      </c>
      <c r="I590" s="0" t="n">
        <v>1.95</v>
      </c>
      <c r="J590" s="0" t="n">
        <v>1.89</v>
      </c>
      <c r="K590" s="0" t="n">
        <v>1.87</v>
      </c>
    </row>
    <row r="591" customFormat="false" ht="12.8" hidden="false" customHeight="false" outlineLevel="0" collapsed="false">
      <c r="D591" s="0" t="s">
        <v>1</v>
      </c>
      <c r="E591" s="0" t="s">
        <v>3</v>
      </c>
      <c r="F591" s="0" t="s">
        <v>3</v>
      </c>
      <c r="G591" s="0" t="s">
        <v>3</v>
      </c>
      <c r="H591" s="0" t="s">
        <v>3</v>
      </c>
      <c r="I591" s="0" t="s">
        <v>3</v>
      </c>
      <c r="J591" s="0" t="s">
        <v>3</v>
      </c>
      <c r="K591" s="0" t="s">
        <v>3</v>
      </c>
    </row>
    <row r="592" customFormat="false" ht="12.8" hidden="false" customHeight="false" outlineLevel="0" collapsed="false">
      <c r="D592" s="0" t="s">
        <v>4</v>
      </c>
      <c r="E592" s="0" t="s">
        <v>6</v>
      </c>
      <c r="F592" s="0" t="s">
        <v>6</v>
      </c>
      <c r="G592" s="0" t="s">
        <v>6</v>
      </c>
      <c r="H592" s="0" t="s">
        <v>6</v>
      </c>
      <c r="I592" s="0" t="s">
        <v>6</v>
      </c>
      <c r="J592" s="0" t="s">
        <v>6</v>
      </c>
      <c r="K592" s="0" t="s">
        <v>6</v>
      </c>
    </row>
    <row r="593" customFormat="false" ht="12.8" hidden="false" customHeight="false" outlineLevel="0" collapsed="false">
      <c r="D593" s="0" t="s">
        <v>7</v>
      </c>
      <c r="E593" s="0" t="s">
        <v>9</v>
      </c>
      <c r="F593" s="0" t="s">
        <v>9</v>
      </c>
      <c r="G593" s="0" t="s">
        <v>9</v>
      </c>
      <c r="H593" s="0" t="s">
        <v>9</v>
      </c>
      <c r="I593" s="0" t="s">
        <v>9</v>
      </c>
      <c r="J593" s="0" t="s">
        <v>9</v>
      </c>
      <c r="K593" s="0" t="s">
        <v>9</v>
      </c>
    </row>
    <row r="594" customFormat="false" ht="12.8" hidden="false" customHeight="false" outlineLevel="0" collapsed="false">
      <c r="E594" s="0" t="s">
        <v>62</v>
      </c>
      <c r="F594" s="0" t="s">
        <v>63</v>
      </c>
      <c r="G594" s="0" t="s">
        <v>64</v>
      </c>
      <c r="H594" s="0" t="s">
        <v>65</v>
      </c>
      <c r="I594" s="0" t="s">
        <v>66</v>
      </c>
      <c r="J594" s="0" t="s">
        <v>67</v>
      </c>
      <c r="K594" s="0" t="s">
        <v>68</v>
      </c>
    </row>
    <row r="595" customFormat="false" ht="12.8" hidden="false" customHeight="false" outlineLevel="0" collapsed="false">
      <c r="B595" s="0" t="s">
        <v>16</v>
      </c>
      <c r="C595" s="0" t="s">
        <v>17</v>
      </c>
      <c r="D595" s="0" t="s">
        <v>18</v>
      </c>
      <c r="E595" s="0" t="n">
        <v>11.5</v>
      </c>
      <c r="F595" s="0" t="n">
        <v>12</v>
      </c>
      <c r="G595" s="0" t="n">
        <v>12.5</v>
      </c>
      <c r="H595" s="0" t="n">
        <v>13</v>
      </c>
      <c r="I595" s="0" t="n">
        <v>13.5</v>
      </c>
      <c r="J595" s="0" t="n">
        <v>14</v>
      </c>
      <c r="K595" s="0" t="n">
        <v>14.5</v>
      </c>
    </row>
    <row r="596" customFormat="false" ht="12.8" hidden="false" customHeight="false" outlineLevel="0" collapsed="false">
      <c r="A596" s="0" t="s">
        <v>25</v>
      </c>
      <c r="C596" s="0" t="s">
        <v>315</v>
      </c>
      <c r="D596" s="0" t="s">
        <v>22</v>
      </c>
      <c r="E596" s="0" t="n">
        <v>1.06</v>
      </c>
      <c r="F596" s="0" t="n">
        <v>0.85</v>
      </c>
      <c r="G596" s="0" t="n">
        <v>0.61</v>
      </c>
      <c r="H596" s="0" t="n">
        <v>0.42</v>
      </c>
      <c r="I596" s="0" t="n">
        <v>0.25</v>
      </c>
      <c r="J596" s="0" t="n">
        <v>0.1</v>
      </c>
      <c r="K596" s="0" t="n">
        <v>0.01</v>
      </c>
    </row>
    <row r="597" customFormat="false" ht="12.8" hidden="false" customHeight="false" outlineLevel="0" collapsed="false">
      <c r="A597" s="0" t="s">
        <v>27</v>
      </c>
      <c r="C597" s="0" t="s">
        <v>316</v>
      </c>
      <c r="D597" s="0" t="s">
        <v>22</v>
      </c>
      <c r="E597" s="0" t="n">
        <v>1.49</v>
      </c>
      <c r="F597" s="0" t="n">
        <v>1.22</v>
      </c>
      <c r="G597" s="0" t="n">
        <v>0.86</v>
      </c>
      <c r="H597" s="0" t="n">
        <v>0.58</v>
      </c>
      <c r="I597" s="0" t="n">
        <v>0.33</v>
      </c>
      <c r="J597" s="0" t="n">
        <v>0.12</v>
      </c>
      <c r="K597" s="0" t="n">
        <v>0.01</v>
      </c>
    </row>
    <row r="598" customFormat="false" ht="12.8" hidden="false" customHeight="false" outlineLevel="0" collapsed="false">
      <c r="A598" s="0" t="s">
        <v>29</v>
      </c>
      <c r="C598" s="0" t="s">
        <v>317</v>
      </c>
      <c r="D598" s="0" t="s">
        <v>22</v>
      </c>
      <c r="E598" s="0" t="n">
        <v>1.43</v>
      </c>
      <c r="F598" s="0" t="n">
        <v>1.16</v>
      </c>
      <c r="G598" s="0" t="n">
        <v>0.81</v>
      </c>
      <c r="H598" s="0" t="n">
        <v>0.54</v>
      </c>
      <c r="I598" s="0" t="n">
        <v>0.3</v>
      </c>
      <c r="J598" s="0" t="n">
        <v>0.11</v>
      </c>
      <c r="K598" s="0" t="n">
        <v>0.01</v>
      </c>
    </row>
    <row r="599" customFormat="false" ht="12.8" hidden="false" customHeight="false" outlineLevel="0" collapsed="false">
      <c r="A599" s="0" t="s">
        <v>31</v>
      </c>
      <c r="C599" s="0" t="s">
        <v>318</v>
      </c>
      <c r="D599" s="0" t="s">
        <v>22</v>
      </c>
      <c r="E599" s="0" t="n">
        <v>1.72</v>
      </c>
      <c r="F599" s="0" t="n">
        <v>1.41</v>
      </c>
      <c r="G599" s="0" t="n">
        <v>0.97</v>
      </c>
      <c r="H599" s="0" t="n">
        <v>0.63</v>
      </c>
      <c r="I599" s="0" t="n">
        <v>0.35</v>
      </c>
      <c r="J599" s="0" t="n">
        <v>0.12</v>
      </c>
      <c r="K599" s="0" t="n">
        <v>0.01</v>
      </c>
    </row>
    <row r="600" customFormat="false" ht="12.8" hidden="false" customHeight="false" outlineLevel="0" collapsed="false">
      <c r="D600" s="0" t="s">
        <v>1</v>
      </c>
      <c r="E600" s="0" t="s">
        <v>3</v>
      </c>
    </row>
    <row r="601" customFormat="false" ht="12.8" hidden="false" customHeight="false" outlineLevel="0" collapsed="false">
      <c r="D601" s="0" t="s">
        <v>4</v>
      </c>
      <c r="E601" s="0" t="s">
        <v>6</v>
      </c>
    </row>
    <row r="602" customFormat="false" ht="12.8" hidden="false" customHeight="false" outlineLevel="0" collapsed="false">
      <c r="D602" s="0" t="s">
        <v>7</v>
      </c>
      <c r="E602" s="0" t="s">
        <v>9</v>
      </c>
    </row>
    <row r="603" customFormat="false" ht="12.8" hidden="false" customHeight="false" outlineLevel="0" collapsed="false">
      <c r="E603" s="0" t="s">
        <v>69</v>
      </c>
    </row>
    <row r="604" customFormat="false" ht="12.8" hidden="false" customHeight="false" outlineLevel="0" collapsed="false">
      <c r="B604" s="0" t="s">
        <v>16</v>
      </c>
      <c r="C604" s="0" t="s">
        <v>17</v>
      </c>
      <c r="D604" s="0" t="s">
        <v>18</v>
      </c>
      <c r="E604" s="0" t="s">
        <v>70</v>
      </c>
    </row>
    <row r="605" customFormat="false" ht="12.8" hidden="false" customHeight="false" outlineLevel="0" collapsed="false">
      <c r="A605" s="0" t="s">
        <v>25</v>
      </c>
      <c r="C605" s="0" t="s">
        <v>315</v>
      </c>
      <c r="D605" s="0" t="s">
        <v>22</v>
      </c>
      <c r="E605" s="0" t="n">
        <v>0</v>
      </c>
    </row>
    <row r="606" customFormat="false" ht="12.8" hidden="false" customHeight="false" outlineLevel="0" collapsed="false">
      <c r="A606" s="0" t="s">
        <v>27</v>
      </c>
      <c r="C606" s="0" t="s">
        <v>316</v>
      </c>
      <c r="D606" s="0" t="s">
        <v>22</v>
      </c>
      <c r="E606" s="0" t="n">
        <v>0</v>
      </c>
    </row>
    <row r="607" customFormat="false" ht="12.8" hidden="false" customHeight="false" outlineLevel="0" collapsed="false">
      <c r="A607" s="0" t="s">
        <v>29</v>
      </c>
      <c r="C607" s="0" t="s">
        <v>317</v>
      </c>
      <c r="D607" s="0" t="s">
        <v>22</v>
      </c>
      <c r="E607" s="0" t="n">
        <v>0</v>
      </c>
    </row>
    <row r="608" customFormat="false" ht="12.8" hidden="false" customHeight="false" outlineLevel="0" collapsed="false">
      <c r="A608" s="0" t="s">
        <v>31</v>
      </c>
      <c r="C608" s="0" t="s">
        <v>318</v>
      </c>
      <c r="D608" s="0" t="s">
        <v>22</v>
      </c>
      <c r="E608" s="0" t="n">
        <v>0</v>
      </c>
    </row>
    <row r="609" customFormat="false" ht="12.8" hidden="false" customHeight="false" outlineLevel="0" collapsed="false">
      <c r="D609" s="0" t="s">
        <v>1</v>
      </c>
      <c r="H609" s="0" t="s">
        <v>71</v>
      </c>
    </row>
    <row r="610" customFormat="false" ht="12.8" hidden="false" customHeight="false" outlineLevel="0" collapsed="false">
      <c r="D610" s="0" t="s">
        <v>4</v>
      </c>
      <c r="H610" s="0" t="s">
        <v>72</v>
      </c>
    </row>
    <row r="611" customFormat="false" ht="12.8" hidden="false" customHeight="false" outlineLevel="0" collapsed="false">
      <c r="D611" s="0" t="s">
        <v>73</v>
      </c>
      <c r="E611" s="0" t="n">
        <v>0.5</v>
      </c>
      <c r="F611" s="0" t="n">
        <v>0.04</v>
      </c>
      <c r="G611" s="0" t="n">
        <v>0.5</v>
      </c>
      <c r="H611" s="0" t="s">
        <v>74</v>
      </c>
      <c r="I611" s="0" t="n">
        <v>0.5</v>
      </c>
      <c r="J611" s="0" t="n">
        <v>0.5</v>
      </c>
      <c r="K611" s="0" t="n">
        <v>2</v>
      </c>
    </row>
    <row r="612" customFormat="false" ht="12.8" hidden="false" customHeight="false" outlineLevel="0" collapsed="false">
      <c r="D612" s="0" t="s">
        <v>7</v>
      </c>
      <c r="E612" s="0" t="s">
        <v>8</v>
      </c>
      <c r="F612" s="0" t="s">
        <v>8</v>
      </c>
      <c r="G612" s="0" t="s">
        <v>8</v>
      </c>
      <c r="H612" s="0" t="s">
        <v>75</v>
      </c>
      <c r="I612" s="0" t="s">
        <v>8</v>
      </c>
      <c r="J612" s="0" t="s">
        <v>8</v>
      </c>
      <c r="K612" s="0" t="s">
        <v>8</v>
      </c>
    </row>
    <row r="613" customFormat="false" ht="12.8" hidden="false" customHeight="false" outlineLevel="0" collapsed="false">
      <c r="B613" s="0" t="s">
        <v>16</v>
      </c>
      <c r="C613" s="0" t="s">
        <v>17</v>
      </c>
      <c r="D613" s="0" t="s">
        <v>18</v>
      </c>
      <c r="E613" s="0" t="s">
        <v>76</v>
      </c>
      <c r="F613" s="0" t="s">
        <v>77</v>
      </c>
      <c r="G613" s="0" t="s">
        <v>78</v>
      </c>
      <c r="H613" s="0" t="s">
        <v>79</v>
      </c>
      <c r="I613" s="0" t="s">
        <v>80</v>
      </c>
      <c r="J613" s="0" t="s">
        <v>81</v>
      </c>
      <c r="K613" s="0" t="s">
        <v>82</v>
      </c>
    </row>
    <row r="614" customFormat="false" ht="12.8" hidden="false" customHeight="false" outlineLevel="0" collapsed="false">
      <c r="A614" s="0" t="s">
        <v>25</v>
      </c>
      <c r="C614" s="0" t="s">
        <v>315</v>
      </c>
      <c r="D614" s="0" t="s">
        <v>22</v>
      </c>
      <c r="E614" s="0" t="n">
        <v>25.6</v>
      </c>
      <c r="F614" s="0" t="n">
        <v>0.53</v>
      </c>
      <c r="G614" s="0" t="n">
        <v>75.9</v>
      </c>
      <c r="H614" s="0" t="s">
        <v>319</v>
      </c>
      <c r="I614" s="0" t="n">
        <v>32.9</v>
      </c>
      <c r="J614" s="0" t="n">
        <v>171</v>
      </c>
      <c r="K614" s="0" t="n">
        <v>309</v>
      </c>
    </row>
    <row r="615" customFormat="false" ht="12.8" hidden="false" customHeight="false" outlineLevel="0" collapsed="false">
      <c r="A615" s="0" t="s">
        <v>27</v>
      </c>
      <c r="C615" s="0" t="s">
        <v>316</v>
      </c>
      <c r="D615" s="0" t="s">
        <v>22</v>
      </c>
      <c r="E615" s="0" t="n">
        <v>30.8</v>
      </c>
      <c r="F615" s="0" t="n">
        <v>0.73</v>
      </c>
      <c r="G615" s="0" t="n">
        <v>71.5</v>
      </c>
      <c r="H615" s="0" t="s">
        <v>320</v>
      </c>
      <c r="I615" s="0" t="n">
        <v>38</v>
      </c>
      <c r="J615" s="0" t="n">
        <v>195</v>
      </c>
      <c r="K615" s="0" t="n">
        <v>335</v>
      </c>
    </row>
    <row r="616" customFormat="false" ht="12.8" hidden="false" customHeight="false" outlineLevel="0" collapsed="false">
      <c r="A616" s="0" t="s">
        <v>29</v>
      </c>
      <c r="C616" s="0" t="s">
        <v>317</v>
      </c>
      <c r="D616" s="0" t="s">
        <v>22</v>
      </c>
      <c r="E616" s="0" t="n">
        <v>26.9</v>
      </c>
      <c r="F616" s="0" t="n">
        <v>0.57</v>
      </c>
      <c r="G616" s="0" t="n">
        <v>69.1</v>
      </c>
      <c r="H616" s="0" t="s">
        <v>321</v>
      </c>
      <c r="I616" s="0" t="n">
        <v>36.4</v>
      </c>
      <c r="J616" s="0" t="n">
        <v>177</v>
      </c>
      <c r="K616" s="0" t="n">
        <v>287</v>
      </c>
    </row>
    <row r="617" customFormat="false" ht="12.8" hidden="false" customHeight="false" outlineLevel="0" collapsed="false">
      <c r="A617" s="0" t="s">
        <v>31</v>
      </c>
      <c r="C617" s="0" t="s">
        <v>318</v>
      </c>
      <c r="D617" s="0" t="s">
        <v>22</v>
      </c>
      <c r="E617" s="0" t="n">
        <v>26.5</v>
      </c>
      <c r="F617" s="0" t="n">
        <v>0.38</v>
      </c>
      <c r="G617" s="0" t="n">
        <v>64.9</v>
      </c>
      <c r="H617" s="0" t="s">
        <v>322</v>
      </c>
      <c r="I617" s="0" t="n">
        <v>36.3</v>
      </c>
      <c r="J617" s="0" t="n">
        <v>152</v>
      </c>
      <c r="K617" s="0" t="n">
        <v>237</v>
      </c>
    </row>
    <row r="618" customFormat="false" ht="12.8" hidden="false" customHeight="false" outlineLevel="0" collapsed="false">
      <c r="C618" s="0" t="s">
        <v>323</v>
      </c>
      <c r="E618" s="0" t="n">
        <v>100</v>
      </c>
      <c r="F618" s="0" t="n">
        <v>77</v>
      </c>
      <c r="G618" s="0" t="n">
        <v>98</v>
      </c>
      <c r="H618" s="0" t="s">
        <v>324</v>
      </c>
      <c r="I618" s="0" t="n">
        <v>99</v>
      </c>
      <c r="J618" s="0" t="n">
        <v>92</v>
      </c>
      <c r="K618" s="0" t="n">
        <v>103</v>
      </c>
    </row>
    <row r="619" customFormat="false" ht="12.8" hidden="false" customHeight="false" outlineLevel="0" collapsed="false">
      <c r="D619" s="0" t="s">
        <v>91</v>
      </c>
      <c r="E619" s="0" t="s">
        <v>92</v>
      </c>
      <c r="F619" s="0" t="s">
        <v>93</v>
      </c>
      <c r="G619" s="0" t="s">
        <v>92</v>
      </c>
      <c r="H619" s="0" t="s">
        <v>94</v>
      </c>
      <c r="I619" s="0" t="s">
        <v>92</v>
      </c>
      <c r="J619" s="0" t="s">
        <v>92</v>
      </c>
      <c r="K619" s="0" t="s">
        <v>95</v>
      </c>
    </row>
    <row r="620" customFormat="false" ht="12.8" hidden="false" customHeight="false" outlineLevel="0" collapsed="false">
      <c r="D620" s="0" t="s">
        <v>1</v>
      </c>
      <c r="E620" s="0" t="s">
        <v>71</v>
      </c>
    </row>
    <row r="621" customFormat="false" ht="12.8" hidden="false" customHeight="false" outlineLevel="0" collapsed="false">
      <c r="D621" s="0" t="s">
        <v>4</v>
      </c>
      <c r="E621" s="0" t="s">
        <v>96</v>
      </c>
    </row>
    <row r="622" customFormat="false" ht="12.8" hidden="false" customHeight="false" outlineLevel="0" collapsed="false">
      <c r="D622" s="0" t="s">
        <v>73</v>
      </c>
      <c r="E622" s="0" t="s">
        <v>290</v>
      </c>
    </row>
    <row r="623" customFormat="false" ht="12.8" hidden="false" customHeight="false" outlineLevel="0" collapsed="false">
      <c r="D623" s="0" t="s">
        <v>7</v>
      </c>
      <c r="E623" s="0" t="s">
        <v>75</v>
      </c>
    </row>
    <row r="624" customFormat="false" ht="12.8" hidden="false" customHeight="false" outlineLevel="0" collapsed="false">
      <c r="B624" s="0" t="s">
        <v>16</v>
      </c>
      <c r="C624" s="0" t="s">
        <v>17</v>
      </c>
      <c r="D624" s="0" t="s">
        <v>18</v>
      </c>
      <c r="E624" s="0" t="s">
        <v>291</v>
      </c>
    </row>
    <row r="625" customFormat="false" ht="12.8" hidden="false" customHeight="false" outlineLevel="0" collapsed="false">
      <c r="A625" s="0" t="s">
        <v>25</v>
      </c>
      <c r="C625" s="0" t="s">
        <v>315</v>
      </c>
      <c r="D625" s="0" t="s">
        <v>22</v>
      </c>
      <c r="E625" s="0" t="s">
        <v>325</v>
      </c>
    </row>
    <row r="626" customFormat="false" ht="12.8" hidden="false" customHeight="false" outlineLevel="0" collapsed="false">
      <c r="A626" s="0" t="s">
        <v>27</v>
      </c>
      <c r="C626" s="0" t="s">
        <v>316</v>
      </c>
      <c r="D626" s="0" t="s">
        <v>22</v>
      </c>
      <c r="E626" s="0" t="s">
        <v>326</v>
      </c>
    </row>
    <row r="627" customFormat="false" ht="12.8" hidden="false" customHeight="false" outlineLevel="0" collapsed="false">
      <c r="A627" s="0" t="s">
        <v>29</v>
      </c>
      <c r="C627" s="0" t="s">
        <v>317</v>
      </c>
      <c r="D627" s="0" t="s">
        <v>22</v>
      </c>
      <c r="E627" s="0" t="s">
        <v>327</v>
      </c>
    </row>
    <row r="628" customFormat="false" ht="12.8" hidden="false" customHeight="false" outlineLevel="0" collapsed="false">
      <c r="A628" s="0" t="s">
        <v>31</v>
      </c>
      <c r="C628" s="0" t="s">
        <v>318</v>
      </c>
      <c r="D628" s="0" t="s">
        <v>22</v>
      </c>
      <c r="E628" s="0" t="s">
        <v>326</v>
      </c>
    </row>
    <row r="629" customFormat="false" ht="12.8" hidden="false" customHeight="false" outlineLevel="0" collapsed="false">
      <c r="C629" s="0" t="s">
        <v>298</v>
      </c>
      <c r="E629" s="0" t="s">
        <v>328</v>
      </c>
    </row>
    <row r="630" customFormat="false" ht="12.8" hidden="false" customHeight="false" outlineLevel="0" collapsed="false">
      <c r="D630" s="0" t="s">
        <v>91</v>
      </c>
      <c r="E630" s="0" t="s">
        <v>300</v>
      </c>
    </row>
    <row r="631" customFormat="false" ht="12.8" hidden="false" customHeight="false" outlineLevel="0" collapsed="false">
      <c r="D631" s="0" t="s">
        <v>1</v>
      </c>
      <c r="E631" s="0" t="s">
        <v>102</v>
      </c>
      <c r="F631" s="0" t="s">
        <v>102</v>
      </c>
      <c r="G631" s="0" t="s">
        <v>102</v>
      </c>
      <c r="H631" s="0" t="s">
        <v>102</v>
      </c>
      <c r="I631" s="0" t="s">
        <v>102</v>
      </c>
      <c r="J631" s="0" t="s">
        <v>102</v>
      </c>
      <c r="K631" s="0" t="s">
        <v>102</v>
      </c>
      <c r="L631" s="0" t="s">
        <v>102</v>
      </c>
    </row>
    <row r="632" customFormat="false" ht="12.8" hidden="false" customHeight="false" outlineLevel="0" collapsed="false">
      <c r="D632" s="0" t="s">
        <v>4</v>
      </c>
      <c r="E632" s="0" t="s">
        <v>103</v>
      </c>
      <c r="F632" s="0" t="s">
        <v>103</v>
      </c>
      <c r="G632" s="0" t="s">
        <v>103</v>
      </c>
      <c r="H632" s="0" t="s">
        <v>103</v>
      </c>
      <c r="I632" s="0" t="s">
        <v>103</v>
      </c>
      <c r="J632" s="0" t="s">
        <v>103</v>
      </c>
      <c r="K632" s="0" t="s">
        <v>103</v>
      </c>
      <c r="L632" s="0" t="s">
        <v>103</v>
      </c>
    </row>
    <row r="633" customFormat="false" ht="12.8" hidden="false" customHeight="false" outlineLevel="0" collapsed="false">
      <c r="D633" s="0" t="s">
        <v>73</v>
      </c>
      <c r="E633" s="0" t="n">
        <v>1</v>
      </c>
      <c r="F633" s="0" t="n">
        <v>1</v>
      </c>
      <c r="G633" s="0" t="n">
        <v>1</v>
      </c>
      <c r="H633" s="0" t="n">
        <v>1</v>
      </c>
      <c r="I633" s="0" t="n">
        <v>1</v>
      </c>
      <c r="J633" s="0" t="n">
        <v>1</v>
      </c>
      <c r="K633" s="0" t="n">
        <v>1</v>
      </c>
      <c r="L633" s="0" t="n">
        <v>1</v>
      </c>
    </row>
    <row r="634" customFormat="false" ht="12.8" hidden="false" customHeight="false" outlineLevel="0" collapsed="false">
      <c r="D634" s="0" t="s">
        <v>7</v>
      </c>
      <c r="E634" s="0" t="s">
        <v>8</v>
      </c>
      <c r="F634" s="0" t="s">
        <v>8</v>
      </c>
      <c r="G634" s="0" t="s">
        <v>8</v>
      </c>
      <c r="H634" s="0" t="s">
        <v>8</v>
      </c>
      <c r="I634" s="0" t="s">
        <v>8</v>
      </c>
      <c r="J634" s="0" t="s">
        <v>8</v>
      </c>
      <c r="K634" s="0" t="s">
        <v>8</v>
      </c>
      <c r="L634" s="0" t="s">
        <v>149</v>
      </c>
    </row>
    <row r="635" customFormat="false" ht="12.8" hidden="false" customHeight="false" outlineLevel="0" collapsed="false">
      <c r="B635" s="0" t="s">
        <v>16</v>
      </c>
      <c r="C635" s="0" t="s">
        <v>17</v>
      </c>
      <c r="D635" s="0" t="s">
        <v>18</v>
      </c>
      <c r="E635" s="0" t="s">
        <v>104</v>
      </c>
      <c r="F635" s="0" t="s">
        <v>105</v>
      </c>
      <c r="G635" s="0" t="s">
        <v>106</v>
      </c>
      <c r="H635" s="0" t="s">
        <v>107</v>
      </c>
      <c r="I635" s="0" t="s">
        <v>108</v>
      </c>
      <c r="J635" s="0" t="s">
        <v>109</v>
      </c>
      <c r="K635" s="0" t="s">
        <v>112</v>
      </c>
      <c r="L635" s="0" t="s">
        <v>113</v>
      </c>
    </row>
    <row r="636" customFormat="false" ht="12.8" hidden="false" customHeight="false" outlineLevel="0" collapsed="false">
      <c r="A636" s="0" t="s">
        <v>25</v>
      </c>
      <c r="C636" s="0" t="s">
        <v>315</v>
      </c>
      <c r="D636" s="0" t="s">
        <v>22</v>
      </c>
      <c r="E636" s="0" t="n">
        <v>1740</v>
      </c>
      <c r="F636" s="0" t="n">
        <v>465</v>
      </c>
      <c r="G636" s="0" t="n">
        <v>664</v>
      </c>
      <c r="H636" s="0" t="n">
        <v>1100</v>
      </c>
      <c r="I636" s="0" t="n">
        <v>1380</v>
      </c>
      <c r="J636" s="0" t="n">
        <v>1340</v>
      </c>
      <c r="K636" s="0" t="n">
        <v>1070</v>
      </c>
      <c r="L636" s="0" t="n">
        <v>1000</v>
      </c>
    </row>
    <row r="637" customFormat="false" ht="12.8" hidden="false" customHeight="false" outlineLevel="0" collapsed="false">
      <c r="A637" s="0" t="s">
        <v>27</v>
      </c>
      <c r="C637" s="0" t="s">
        <v>316</v>
      </c>
      <c r="D637" s="0" t="s">
        <v>22</v>
      </c>
      <c r="E637" s="0" t="n">
        <v>486</v>
      </c>
      <c r="F637" s="0" t="n">
        <v>230</v>
      </c>
      <c r="G637" s="0" t="n">
        <v>372</v>
      </c>
      <c r="H637" s="0" t="n">
        <v>744</v>
      </c>
      <c r="I637" s="0" t="n">
        <v>852</v>
      </c>
      <c r="J637" s="0" t="n">
        <v>862</v>
      </c>
      <c r="K637" s="0" t="n">
        <v>739</v>
      </c>
      <c r="L637" s="0" t="n">
        <v>667</v>
      </c>
    </row>
    <row r="638" customFormat="false" ht="12.8" hidden="false" customHeight="false" outlineLevel="0" collapsed="false">
      <c r="A638" s="0" t="s">
        <v>29</v>
      </c>
      <c r="C638" s="0" t="s">
        <v>317</v>
      </c>
      <c r="D638" s="0" t="s">
        <v>22</v>
      </c>
      <c r="E638" s="0" t="n">
        <v>765</v>
      </c>
      <c r="F638" s="0" t="n">
        <v>254</v>
      </c>
      <c r="G638" s="0" t="n">
        <v>355</v>
      </c>
      <c r="H638" s="0" t="n">
        <v>760</v>
      </c>
      <c r="I638" s="0" t="n">
        <v>875</v>
      </c>
      <c r="J638" s="0" t="n">
        <v>847</v>
      </c>
      <c r="K638" s="0" t="n">
        <v>701</v>
      </c>
      <c r="L638" s="0" t="n">
        <v>651</v>
      </c>
    </row>
    <row r="639" customFormat="false" ht="12.8" hidden="false" customHeight="false" outlineLevel="0" collapsed="false">
      <c r="A639" s="0" t="s">
        <v>31</v>
      </c>
      <c r="C639" s="0" t="s">
        <v>318</v>
      </c>
      <c r="D639" s="0" t="s">
        <v>22</v>
      </c>
      <c r="E639" s="0" t="n">
        <v>433</v>
      </c>
      <c r="F639" s="0" t="n">
        <v>600</v>
      </c>
      <c r="G639" s="0" t="n">
        <v>497</v>
      </c>
      <c r="H639" s="0" t="n">
        <v>794</v>
      </c>
      <c r="I639" s="0" t="n">
        <v>839</v>
      </c>
      <c r="J639" s="0" t="n">
        <v>846</v>
      </c>
      <c r="K639" s="0" t="n">
        <v>709</v>
      </c>
      <c r="L639" s="0" t="n">
        <v>639</v>
      </c>
    </row>
    <row r="640" customFormat="false" ht="12.8" hidden="false" customHeight="false" outlineLevel="0" collapsed="false">
      <c r="C640" s="0" t="s">
        <v>329</v>
      </c>
      <c r="E640" s="0" t="n">
        <v>85</v>
      </c>
      <c r="F640" s="0" t="n">
        <v>93</v>
      </c>
      <c r="G640" s="0" t="n">
        <v>66</v>
      </c>
      <c r="H640" s="0" t="n">
        <v>68</v>
      </c>
      <c r="I640" s="0" t="n">
        <v>63</v>
      </c>
      <c r="J640" s="0" t="n">
        <v>86</v>
      </c>
      <c r="K640" s="0" t="n">
        <v>81</v>
      </c>
      <c r="L640" s="0" t="n">
        <v>83</v>
      </c>
    </row>
    <row r="641" customFormat="false" ht="12.8" hidden="false" customHeight="false" outlineLevel="0" collapsed="false">
      <c r="D641" s="0" t="s">
        <v>91</v>
      </c>
      <c r="E641" s="0" t="s">
        <v>111</v>
      </c>
      <c r="F641" s="0" t="s">
        <v>111</v>
      </c>
      <c r="G641" s="0" t="s">
        <v>111</v>
      </c>
      <c r="H641" s="0" t="s">
        <v>111</v>
      </c>
      <c r="I641" s="0" t="s">
        <v>111</v>
      </c>
      <c r="J641" s="0" t="s">
        <v>111</v>
      </c>
      <c r="K641" s="0" t="s">
        <v>111</v>
      </c>
      <c r="L641" s="0" t="s">
        <v>111</v>
      </c>
    </row>
    <row r="642" customFormat="false" ht="12.8" hidden="false" customHeight="false" outlineLevel="0" collapsed="false">
      <c r="D642" s="0" t="s">
        <v>1</v>
      </c>
      <c r="E642" s="0" t="s">
        <v>102</v>
      </c>
      <c r="F642" s="0" t="s">
        <v>102</v>
      </c>
      <c r="G642" s="0" t="s">
        <v>102</v>
      </c>
      <c r="H642" s="0" t="s">
        <v>102</v>
      </c>
      <c r="I642" s="0" t="s">
        <v>102</v>
      </c>
      <c r="J642" s="0" t="s">
        <v>102</v>
      </c>
      <c r="K642" s="0" t="s">
        <v>102</v>
      </c>
      <c r="L642" s="0" t="s">
        <v>102</v>
      </c>
    </row>
    <row r="643" customFormat="false" ht="12.8" hidden="false" customHeight="false" outlineLevel="0" collapsed="false">
      <c r="D643" s="0" t="s">
        <v>4</v>
      </c>
      <c r="E643" s="0" t="s">
        <v>103</v>
      </c>
      <c r="F643" s="0" t="s">
        <v>103</v>
      </c>
      <c r="G643" s="0" t="s">
        <v>103</v>
      </c>
      <c r="H643" s="0" t="s">
        <v>103</v>
      </c>
      <c r="I643" s="0" t="s">
        <v>103</v>
      </c>
      <c r="J643" s="0" t="s">
        <v>103</v>
      </c>
      <c r="K643" s="0" t="s">
        <v>103</v>
      </c>
      <c r="L643" s="0" t="s">
        <v>103</v>
      </c>
    </row>
    <row r="644" customFormat="false" ht="12.8" hidden="false" customHeight="false" outlineLevel="0" collapsed="false">
      <c r="D644" s="0" t="s">
        <v>73</v>
      </c>
      <c r="E644" s="0" t="n">
        <v>1</v>
      </c>
      <c r="F644" s="0" t="n">
        <v>1</v>
      </c>
      <c r="G644" s="0" t="n">
        <v>1</v>
      </c>
      <c r="H644" s="0" t="n">
        <v>1</v>
      </c>
      <c r="I644" s="0" t="n">
        <v>1</v>
      </c>
      <c r="J644" s="0" t="n">
        <v>1</v>
      </c>
      <c r="K644" s="0" t="n">
        <v>1</v>
      </c>
      <c r="L644" s="0" t="n">
        <v>1</v>
      </c>
    </row>
    <row r="645" customFormat="false" ht="12.8" hidden="false" customHeight="false" outlineLevel="0" collapsed="false">
      <c r="D645" s="0" t="s">
        <v>7</v>
      </c>
      <c r="E645" s="0" t="s">
        <v>8</v>
      </c>
      <c r="F645" s="0" t="s">
        <v>9</v>
      </c>
      <c r="G645" s="0" t="s">
        <v>9</v>
      </c>
      <c r="H645" s="0" t="s">
        <v>9</v>
      </c>
      <c r="I645" s="0" t="s">
        <v>9</v>
      </c>
      <c r="J645" s="0" t="s">
        <v>9</v>
      </c>
      <c r="K645" s="0" t="s">
        <v>8</v>
      </c>
      <c r="L645" s="0" t="s">
        <v>8</v>
      </c>
    </row>
    <row r="646" customFormat="false" ht="12.8" hidden="false" customHeight="false" outlineLevel="0" collapsed="false">
      <c r="B646" s="0" t="s">
        <v>16</v>
      </c>
      <c r="C646" s="0" t="s">
        <v>17</v>
      </c>
      <c r="D646" s="0" t="s">
        <v>18</v>
      </c>
      <c r="E646" s="0" t="s">
        <v>114</v>
      </c>
      <c r="F646" s="0" t="s">
        <v>115</v>
      </c>
      <c r="G646" s="0" t="s">
        <v>116</v>
      </c>
      <c r="H646" s="0" t="s">
        <v>117</v>
      </c>
      <c r="I646" s="0" t="s">
        <v>118</v>
      </c>
      <c r="J646" s="0" t="s">
        <v>119</v>
      </c>
      <c r="K646" s="0" t="s">
        <v>120</v>
      </c>
      <c r="L646" s="0" t="s">
        <v>121</v>
      </c>
    </row>
    <row r="647" customFormat="false" ht="12.8" hidden="false" customHeight="false" outlineLevel="0" collapsed="false">
      <c r="A647" s="0" t="s">
        <v>25</v>
      </c>
      <c r="C647" s="0" t="s">
        <v>315</v>
      </c>
      <c r="D647" s="0" t="s">
        <v>22</v>
      </c>
      <c r="E647" s="0" t="n">
        <v>1080</v>
      </c>
      <c r="F647" s="0" t="n">
        <v>4450</v>
      </c>
      <c r="G647" s="0" t="n">
        <v>2190</v>
      </c>
      <c r="H647" s="0" t="n">
        <v>3670</v>
      </c>
      <c r="I647" s="0" t="n">
        <v>3300</v>
      </c>
      <c r="J647" s="0" t="n">
        <v>1200</v>
      </c>
      <c r="K647" s="0" t="n">
        <v>210</v>
      </c>
      <c r="L647" s="0" t="n">
        <v>1830</v>
      </c>
    </row>
    <row r="648" customFormat="false" ht="12.8" hidden="false" customHeight="false" outlineLevel="0" collapsed="false">
      <c r="A648" s="0" t="s">
        <v>27</v>
      </c>
      <c r="C648" s="0" t="s">
        <v>316</v>
      </c>
      <c r="D648" s="0" t="s">
        <v>22</v>
      </c>
      <c r="E648" s="0" t="n">
        <v>687</v>
      </c>
      <c r="F648" s="0" t="n">
        <v>3320</v>
      </c>
      <c r="G648" s="0" t="n">
        <v>1610</v>
      </c>
      <c r="H648" s="0" t="n">
        <v>2730</v>
      </c>
      <c r="I648" s="0" t="n">
        <v>2410</v>
      </c>
      <c r="J648" s="0" t="n">
        <v>829</v>
      </c>
      <c r="K648" s="0" t="n">
        <v>148</v>
      </c>
      <c r="L648" s="0" t="n">
        <v>1370</v>
      </c>
    </row>
    <row r="649" customFormat="false" ht="12.8" hidden="false" customHeight="false" outlineLevel="0" collapsed="false">
      <c r="A649" s="0" t="s">
        <v>29</v>
      </c>
      <c r="C649" s="0" t="s">
        <v>317</v>
      </c>
      <c r="D649" s="0" t="s">
        <v>22</v>
      </c>
      <c r="E649" s="0" t="n">
        <v>711</v>
      </c>
      <c r="F649" s="0" t="n">
        <v>2910</v>
      </c>
      <c r="G649" s="0" t="n">
        <v>1490</v>
      </c>
      <c r="H649" s="0" t="n">
        <v>2440</v>
      </c>
      <c r="I649" s="0" t="n">
        <v>2140</v>
      </c>
      <c r="J649" s="0" t="n">
        <v>792</v>
      </c>
      <c r="K649" s="0" t="n">
        <v>140</v>
      </c>
      <c r="L649" s="0" t="n">
        <v>1410</v>
      </c>
    </row>
    <row r="650" customFormat="false" ht="12.8" hidden="false" customHeight="false" outlineLevel="0" collapsed="false">
      <c r="A650" s="0" t="s">
        <v>31</v>
      </c>
      <c r="C650" s="0" t="s">
        <v>318</v>
      </c>
      <c r="D650" s="0" t="s">
        <v>22</v>
      </c>
      <c r="E650" s="0" t="n">
        <v>633</v>
      </c>
      <c r="F650" s="0" t="n">
        <v>3340</v>
      </c>
      <c r="G650" s="0" t="n">
        <v>1830</v>
      </c>
      <c r="H650" s="0" t="n">
        <v>2610</v>
      </c>
      <c r="I650" s="0" t="n">
        <v>2160</v>
      </c>
      <c r="J650" s="0" t="n">
        <v>807</v>
      </c>
      <c r="K650" s="0" t="n">
        <v>142</v>
      </c>
      <c r="L650" s="0" t="n">
        <v>1340</v>
      </c>
    </row>
    <row r="651" customFormat="false" ht="12.8" hidden="false" customHeight="false" outlineLevel="0" collapsed="false">
      <c r="C651" s="0" t="s">
        <v>329</v>
      </c>
      <c r="E651" s="0" t="n">
        <v>84</v>
      </c>
      <c r="F651" s="0" t="n">
        <v>71</v>
      </c>
      <c r="G651" s="0" t="n">
        <v>83</v>
      </c>
      <c r="H651" s="0" t="n">
        <v>111</v>
      </c>
      <c r="I651" s="0" t="n">
        <v>108</v>
      </c>
      <c r="J651" s="0" t="n">
        <v>88</v>
      </c>
      <c r="K651" s="0" t="n">
        <v>101</v>
      </c>
      <c r="L651" s="0" t="n">
        <v>80</v>
      </c>
    </row>
    <row r="652" customFormat="false" ht="12.8" hidden="false" customHeight="false" outlineLevel="0" collapsed="false">
      <c r="D652" s="0" t="s">
        <v>91</v>
      </c>
      <c r="E652" s="0" t="s">
        <v>111</v>
      </c>
      <c r="F652" s="0" t="s">
        <v>111</v>
      </c>
      <c r="G652" s="0" t="s">
        <v>111</v>
      </c>
      <c r="H652" s="0" t="s">
        <v>111</v>
      </c>
      <c r="I652" s="0" t="s">
        <v>111</v>
      </c>
      <c r="J652" s="0" t="s">
        <v>111</v>
      </c>
      <c r="K652" s="0" t="s">
        <v>111</v>
      </c>
      <c r="L652" s="0" t="s">
        <v>111</v>
      </c>
    </row>
    <row r="653" customFormat="false" ht="12.8" hidden="false" customHeight="false" outlineLevel="0" collapsed="false">
      <c r="D653" s="0" t="s">
        <v>1</v>
      </c>
      <c r="E653" s="0" t="s">
        <v>102</v>
      </c>
      <c r="F653" s="0" t="s">
        <v>102</v>
      </c>
      <c r="G653" s="0" t="s">
        <v>102</v>
      </c>
      <c r="H653" s="0" t="s">
        <v>102</v>
      </c>
      <c r="I653" s="0" t="s">
        <v>102</v>
      </c>
      <c r="J653" s="0" t="s">
        <v>102</v>
      </c>
      <c r="K653" s="0" t="s">
        <v>124</v>
      </c>
    </row>
    <row r="654" customFormat="false" ht="12.8" hidden="false" customHeight="false" outlineLevel="0" collapsed="false">
      <c r="D654" s="0" t="s">
        <v>4</v>
      </c>
      <c r="E654" s="0" t="s">
        <v>103</v>
      </c>
      <c r="F654" s="0" t="s">
        <v>103</v>
      </c>
      <c r="G654" s="0" t="s">
        <v>103</v>
      </c>
      <c r="H654" s="0" t="s">
        <v>103</v>
      </c>
      <c r="I654" s="0" t="s">
        <v>103</v>
      </c>
      <c r="J654" s="0" t="s">
        <v>103</v>
      </c>
      <c r="K654" s="0" t="s">
        <v>125</v>
      </c>
    </row>
    <row r="655" customFormat="false" ht="12.8" hidden="false" customHeight="false" outlineLevel="0" collapsed="false">
      <c r="D655" s="0" t="s">
        <v>73</v>
      </c>
      <c r="E655" s="0" t="n">
        <v>1</v>
      </c>
      <c r="F655" s="0" t="n">
        <v>1</v>
      </c>
      <c r="G655" s="0" t="n">
        <v>1</v>
      </c>
      <c r="H655" s="0" t="n">
        <v>1</v>
      </c>
      <c r="I655" s="0" t="n">
        <v>1</v>
      </c>
      <c r="J655" s="0" t="n">
        <v>1</v>
      </c>
      <c r="K655" s="0" t="n">
        <v>1</v>
      </c>
    </row>
    <row r="656" customFormat="false" ht="12.8" hidden="false" customHeight="false" outlineLevel="0" collapsed="false">
      <c r="D656" s="0" t="s">
        <v>7</v>
      </c>
      <c r="E656" s="0" t="s">
        <v>8</v>
      </c>
      <c r="F656" s="0" t="s">
        <v>8</v>
      </c>
      <c r="G656" s="0" t="s">
        <v>8</v>
      </c>
      <c r="H656" s="0" t="s">
        <v>9</v>
      </c>
      <c r="I656" s="0" t="s">
        <v>8</v>
      </c>
      <c r="J656" s="0" t="s">
        <v>8</v>
      </c>
      <c r="K656" s="0" t="s">
        <v>8</v>
      </c>
    </row>
    <row r="657" customFormat="false" ht="12.8" hidden="false" customHeight="false" outlineLevel="0" collapsed="false">
      <c r="B657" s="0" t="s">
        <v>16</v>
      </c>
      <c r="C657" s="0" t="s">
        <v>17</v>
      </c>
      <c r="D657" s="0" t="s">
        <v>18</v>
      </c>
      <c r="E657" s="0" t="s">
        <v>122</v>
      </c>
      <c r="F657" s="0" t="s">
        <v>123</v>
      </c>
      <c r="G657" s="0" t="s">
        <v>126</v>
      </c>
      <c r="H657" s="0" t="s">
        <v>127</v>
      </c>
      <c r="I657" s="0" t="s">
        <v>128</v>
      </c>
      <c r="J657" s="0" t="s">
        <v>129</v>
      </c>
      <c r="K657" s="0" t="s">
        <v>130</v>
      </c>
    </row>
    <row r="658" customFormat="false" ht="12.8" hidden="false" customHeight="false" outlineLevel="0" collapsed="false">
      <c r="A658" s="0" t="s">
        <v>25</v>
      </c>
      <c r="C658" s="0" t="s">
        <v>315</v>
      </c>
      <c r="D658" s="0" t="s">
        <v>22</v>
      </c>
      <c r="E658" s="0" t="n">
        <v>1260</v>
      </c>
      <c r="F658" s="0" t="n">
        <v>995</v>
      </c>
      <c r="G658" s="0" t="n">
        <v>1980</v>
      </c>
      <c r="H658" s="0" t="n">
        <v>341</v>
      </c>
      <c r="I658" s="0" t="n">
        <v>2110</v>
      </c>
      <c r="J658" s="0" t="n">
        <v>2340</v>
      </c>
      <c r="K658" s="0" t="n">
        <v>43.5</v>
      </c>
    </row>
    <row r="659" customFormat="false" ht="12.8" hidden="false" customHeight="false" outlineLevel="0" collapsed="false">
      <c r="A659" s="0" t="s">
        <v>27</v>
      </c>
      <c r="C659" s="0" t="s">
        <v>316</v>
      </c>
      <c r="D659" s="0" t="s">
        <v>22</v>
      </c>
      <c r="E659" s="0" t="n">
        <v>555</v>
      </c>
      <c r="F659" s="0" t="n">
        <v>660</v>
      </c>
      <c r="G659" s="0" t="n">
        <v>1360</v>
      </c>
      <c r="H659" s="0" t="n">
        <v>263</v>
      </c>
      <c r="I659" s="0" t="n">
        <v>1500</v>
      </c>
      <c r="J659" s="0" t="n">
        <v>1400</v>
      </c>
      <c r="K659" s="0" t="n">
        <v>26.5</v>
      </c>
    </row>
    <row r="660" customFormat="false" ht="12.8" hidden="false" customHeight="false" outlineLevel="0" collapsed="false">
      <c r="A660" s="0" t="s">
        <v>29</v>
      </c>
      <c r="C660" s="0" t="s">
        <v>317</v>
      </c>
      <c r="D660" s="0" t="s">
        <v>22</v>
      </c>
      <c r="E660" s="0" t="n">
        <v>610</v>
      </c>
      <c r="F660" s="0" t="n">
        <v>661</v>
      </c>
      <c r="G660" s="0" t="n">
        <v>1150</v>
      </c>
      <c r="H660" s="0" t="n">
        <v>211</v>
      </c>
      <c r="I660" s="0" t="n">
        <v>1410</v>
      </c>
      <c r="J660" s="0" t="n">
        <v>1550</v>
      </c>
      <c r="K660" s="0" t="n">
        <v>40.2</v>
      </c>
    </row>
    <row r="661" customFormat="false" ht="12.8" hidden="false" customHeight="false" outlineLevel="0" collapsed="false">
      <c r="A661" s="0" t="s">
        <v>31</v>
      </c>
      <c r="C661" s="0" t="s">
        <v>318</v>
      </c>
      <c r="D661" s="0" t="s">
        <v>22</v>
      </c>
      <c r="E661" s="0" t="n">
        <v>650</v>
      </c>
      <c r="F661" s="0" t="n">
        <v>631</v>
      </c>
      <c r="G661" s="0" t="n">
        <v>1090</v>
      </c>
      <c r="H661" s="0" t="n">
        <v>198</v>
      </c>
      <c r="I661" s="0" t="n">
        <v>1580</v>
      </c>
      <c r="J661" s="0" t="n">
        <v>1450</v>
      </c>
      <c r="K661" s="0" t="n">
        <v>39.9</v>
      </c>
    </row>
    <row r="662" customFormat="false" ht="12.8" hidden="false" customHeight="false" outlineLevel="0" collapsed="false">
      <c r="C662" s="0" t="s">
        <v>329</v>
      </c>
      <c r="E662" s="0" t="n">
        <v>50</v>
      </c>
      <c r="F662" s="0" t="n">
        <v>79</v>
      </c>
      <c r="G662" s="0" t="n">
        <v>60</v>
      </c>
      <c r="H662" s="0" t="n">
        <v>55</v>
      </c>
      <c r="I662" s="0" t="n">
        <v>77</v>
      </c>
      <c r="J662" s="0" t="n">
        <v>70</v>
      </c>
      <c r="K662" s="0" t="s">
        <v>330</v>
      </c>
    </row>
    <row r="663" customFormat="false" ht="12.8" hidden="false" customHeight="false" outlineLevel="0" collapsed="false">
      <c r="D663" s="0" t="s">
        <v>91</v>
      </c>
      <c r="E663" s="0" t="s">
        <v>111</v>
      </c>
      <c r="F663" s="0" t="s">
        <v>111</v>
      </c>
      <c r="G663" s="0" t="s">
        <v>111</v>
      </c>
      <c r="H663" s="0" t="s">
        <v>111</v>
      </c>
      <c r="I663" s="0" t="s">
        <v>111</v>
      </c>
      <c r="J663" s="0" t="s">
        <v>111</v>
      </c>
      <c r="K663" s="0" t="s">
        <v>111</v>
      </c>
    </row>
    <row r="664" customFormat="false" ht="12.8" hidden="false" customHeight="false" outlineLevel="0" collapsed="false">
      <c r="D664" s="0" t="s">
        <v>1</v>
      </c>
      <c r="E664" s="0" t="s">
        <v>71</v>
      </c>
      <c r="F664" s="0" t="s">
        <v>71</v>
      </c>
      <c r="G664" s="0" t="s">
        <v>71</v>
      </c>
      <c r="H664" s="0" t="s">
        <v>71</v>
      </c>
      <c r="I664" s="0" t="s">
        <v>71</v>
      </c>
      <c r="J664" s="0" t="s">
        <v>71</v>
      </c>
      <c r="K664" s="0" t="s">
        <v>71</v>
      </c>
    </row>
    <row r="665" customFormat="false" ht="12.8" hidden="false" customHeight="false" outlineLevel="0" collapsed="false">
      <c r="D665" s="0" t="s">
        <v>4</v>
      </c>
      <c r="E665" s="0" t="s">
        <v>132</v>
      </c>
      <c r="F665" s="0" t="s">
        <v>132</v>
      </c>
      <c r="G665" s="0" t="s">
        <v>132</v>
      </c>
      <c r="H665" s="0" t="s">
        <v>132</v>
      </c>
      <c r="I665" s="0" t="s">
        <v>132</v>
      </c>
      <c r="J665" s="0" t="s">
        <v>132</v>
      </c>
      <c r="K665" s="0" t="s">
        <v>132</v>
      </c>
    </row>
    <row r="666" customFormat="false" ht="12.8" hidden="false" customHeight="false" outlineLevel="0" collapsed="false">
      <c r="D666" s="0" t="s">
        <v>73</v>
      </c>
      <c r="E666" s="0" t="n">
        <v>8E-005</v>
      </c>
      <c r="F666" s="0" t="n">
        <v>8E-005</v>
      </c>
      <c r="G666" s="0" t="n">
        <v>8E-005</v>
      </c>
      <c r="H666" s="0" t="n">
        <v>8E-005</v>
      </c>
      <c r="I666" s="0" t="n">
        <v>8E-005</v>
      </c>
      <c r="J666" s="0" t="n">
        <v>8E-005</v>
      </c>
      <c r="K666" s="0" t="n">
        <v>8E-005</v>
      </c>
    </row>
    <row r="667" customFormat="false" ht="12.8" hidden="false" customHeight="false" outlineLevel="0" collapsed="false">
      <c r="D667" s="0" t="s">
        <v>7</v>
      </c>
      <c r="E667" s="0" t="s">
        <v>8</v>
      </c>
      <c r="F667" s="0" t="s">
        <v>8</v>
      </c>
      <c r="G667" s="0" t="s">
        <v>8</v>
      </c>
      <c r="H667" s="0" t="s">
        <v>8</v>
      </c>
      <c r="I667" s="0" t="s">
        <v>8</v>
      </c>
      <c r="J667" s="0" t="s">
        <v>8</v>
      </c>
      <c r="K667" s="0" t="s">
        <v>8</v>
      </c>
    </row>
    <row r="668" customFormat="false" ht="12.8" hidden="false" customHeight="false" outlineLevel="0" collapsed="false">
      <c r="B668" s="0" t="s">
        <v>16</v>
      </c>
      <c r="C668" s="0" t="s">
        <v>17</v>
      </c>
      <c r="D668" s="0" t="s">
        <v>18</v>
      </c>
      <c r="E668" s="0" t="s">
        <v>133</v>
      </c>
      <c r="F668" s="0" t="s">
        <v>134</v>
      </c>
      <c r="G668" s="0" t="s">
        <v>135</v>
      </c>
      <c r="H668" s="0" t="s">
        <v>136</v>
      </c>
      <c r="I668" s="0" t="s">
        <v>137</v>
      </c>
      <c r="J668" s="0" t="s">
        <v>138</v>
      </c>
      <c r="K668" s="0" t="s">
        <v>139</v>
      </c>
    </row>
    <row r="669" customFormat="false" ht="12.8" hidden="false" customHeight="false" outlineLevel="0" collapsed="false">
      <c r="A669" s="0" t="s">
        <v>25</v>
      </c>
      <c r="C669" s="0" t="s">
        <v>315</v>
      </c>
      <c r="D669" s="0" t="s">
        <v>22</v>
      </c>
      <c r="E669" s="0" t="n">
        <v>0.00154</v>
      </c>
      <c r="F669" s="0" t="n">
        <v>0.00057</v>
      </c>
      <c r="G669" s="0" t="n">
        <v>0.0014</v>
      </c>
      <c r="H669" s="0" t="n">
        <v>0.00175</v>
      </c>
      <c r="I669" s="0" t="n">
        <v>0.00018</v>
      </c>
      <c r="J669" s="0" t="n">
        <v>0.00147</v>
      </c>
      <c r="K669" s="0" t="n">
        <v>0.00013</v>
      </c>
    </row>
    <row r="670" customFormat="false" ht="12.8" hidden="false" customHeight="false" outlineLevel="0" collapsed="false">
      <c r="A670" s="0" t="s">
        <v>27</v>
      </c>
      <c r="C670" s="0" t="s">
        <v>316</v>
      </c>
      <c r="D670" s="0" t="s">
        <v>22</v>
      </c>
      <c r="E670" s="0" t="n">
        <v>0.00105</v>
      </c>
      <c r="F670" s="0" t="n">
        <v>0.00036</v>
      </c>
      <c r="G670" s="0" t="n">
        <v>0.00101</v>
      </c>
      <c r="H670" s="0" t="n">
        <v>0.00122</v>
      </c>
      <c r="I670" s="0" t="n">
        <v>0.00013</v>
      </c>
      <c r="J670" s="0" t="n">
        <v>0.00081</v>
      </c>
      <c r="K670" s="0" t="n">
        <v>0.00018</v>
      </c>
    </row>
    <row r="671" customFormat="false" ht="12.8" hidden="false" customHeight="false" outlineLevel="0" collapsed="false">
      <c r="A671" s="0" t="s">
        <v>29</v>
      </c>
      <c r="C671" s="0" t="s">
        <v>317</v>
      </c>
      <c r="D671" s="0" t="s">
        <v>22</v>
      </c>
      <c r="E671" s="0" t="n">
        <v>0.00105</v>
      </c>
      <c r="F671" s="0" t="n">
        <v>0.0003</v>
      </c>
      <c r="G671" s="0" t="n">
        <v>0.00111</v>
      </c>
      <c r="H671" s="0" t="n">
        <v>0.00118</v>
      </c>
      <c r="I671" s="0" t="n">
        <v>0.00025</v>
      </c>
      <c r="J671" s="0" t="n">
        <v>0.00111</v>
      </c>
      <c r="K671" s="0" t="n">
        <v>0.00017</v>
      </c>
    </row>
    <row r="672" customFormat="false" ht="12.8" hidden="false" customHeight="false" outlineLevel="0" collapsed="false">
      <c r="A672" s="0" t="s">
        <v>31</v>
      </c>
      <c r="C672" s="0" t="s">
        <v>318</v>
      </c>
      <c r="D672" s="0" t="s">
        <v>22</v>
      </c>
      <c r="E672" s="0" t="n">
        <v>0.00104</v>
      </c>
      <c r="F672" s="0" t="n">
        <v>0.00047</v>
      </c>
      <c r="G672" s="0" t="n">
        <v>0.00107</v>
      </c>
      <c r="H672" s="0" t="n">
        <v>0.00134</v>
      </c>
      <c r="I672" s="0" t="n">
        <v>0.00026</v>
      </c>
      <c r="J672" s="0" t="n">
        <v>0.00105</v>
      </c>
      <c r="K672" s="0" t="n">
        <v>0.00029</v>
      </c>
    </row>
    <row r="673" customFormat="false" ht="12.8" hidden="false" customHeight="false" outlineLevel="0" collapsed="false">
      <c r="C673" s="0" t="s">
        <v>329</v>
      </c>
      <c r="E673" s="0" t="n">
        <v>96</v>
      </c>
      <c r="F673" s="0" t="n">
        <v>83</v>
      </c>
      <c r="G673" s="0" t="n">
        <v>101</v>
      </c>
      <c r="H673" s="0" t="n">
        <v>95</v>
      </c>
      <c r="I673" s="0" t="n">
        <v>89</v>
      </c>
      <c r="J673" s="0" t="n">
        <v>90</v>
      </c>
      <c r="K673" s="0" t="s">
        <v>331</v>
      </c>
    </row>
    <row r="674" customFormat="false" ht="12.8" hidden="false" customHeight="false" outlineLevel="0" collapsed="false">
      <c r="D674" s="0" t="s">
        <v>91</v>
      </c>
      <c r="E674" s="0" t="s">
        <v>141</v>
      </c>
      <c r="F674" s="0" t="s">
        <v>141</v>
      </c>
      <c r="G674" s="0" t="s">
        <v>141</v>
      </c>
      <c r="H674" s="0" t="s">
        <v>141</v>
      </c>
      <c r="I674" s="0" t="s">
        <v>141</v>
      </c>
      <c r="J674" s="0" t="s">
        <v>141</v>
      </c>
      <c r="K674" s="0" t="s">
        <v>141</v>
      </c>
    </row>
    <row r="675" customFormat="false" ht="12.8" hidden="false" customHeight="false" outlineLevel="0" collapsed="false">
      <c r="D675" s="0" t="s">
        <v>1</v>
      </c>
      <c r="E675" s="0" t="s">
        <v>71</v>
      </c>
      <c r="F675" s="0" t="s">
        <v>71</v>
      </c>
      <c r="G675" s="0" t="s">
        <v>71</v>
      </c>
      <c r="H675" s="0" t="s">
        <v>71</v>
      </c>
      <c r="I675" s="0" t="s">
        <v>71</v>
      </c>
      <c r="J675" s="0" t="s">
        <v>71</v>
      </c>
      <c r="K675" s="0" t="s">
        <v>71</v>
      </c>
    </row>
    <row r="676" customFormat="false" ht="12.8" hidden="false" customHeight="false" outlineLevel="0" collapsed="false">
      <c r="D676" s="0" t="s">
        <v>4</v>
      </c>
      <c r="E676" s="0" t="s">
        <v>132</v>
      </c>
      <c r="F676" s="0" t="s">
        <v>132</v>
      </c>
      <c r="G676" s="0" t="s">
        <v>132</v>
      </c>
      <c r="H676" s="0" t="s">
        <v>132</v>
      </c>
      <c r="I676" s="0" t="s">
        <v>132</v>
      </c>
      <c r="J676" s="0" t="s">
        <v>132</v>
      </c>
      <c r="K676" s="0" t="s">
        <v>132</v>
      </c>
    </row>
    <row r="677" customFormat="false" ht="12.8" hidden="false" customHeight="false" outlineLevel="0" collapsed="false">
      <c r="D677" s="0" t="s">
        <v>73</v>
      </c>
      <c r="E677" s="0" t="n">
        <v>8E-005</v>
      </c>
      <c r="F677" s="0" t="n">
        <v>8E-005</v>
      </c>
      <c r="G677" s="0" t="n">
        <v>8E-005</v>
      </c>
      <c r="H677" s="0" t="n">
        <v>8E-005</v>
      </c>
      <c r="I677" s="0" t="n">
        <v>8E-005</v>
      </c>
      <c r="J677" s="0" t="n">
        <v>8E-005</v>
      </c>
      <c r="K677" s="0" t="n">
        <v>8E-005</v>
      </c>
    </row>
    <row r="678" customFormat="false" ht="12.8" hidden="false" customHeight="false" outlineLevel="0" collapsed="false">
      <c r="D678" s="0" t="s">
        <v>7</v>
      </c>
      <c r="E678" s="0" t="s">
        <v>8</v>
      </c>
      <c r="F678" s="0" t="s">
        <v>8</v>
      </c>
      <c r="G678" s="0" t="s">
        <v>149</v>
      </c>
      <c r="H678" s="0" t="s">
        <v>8</v>
      </c>
      <c r="I678" s="0" t="s">
        <v>8</v>
      </c>
      <c r="J678" s="0" t="s">
        <v>8</v>
      </c>
      <c r="K678" s="0" t="s">
        <v>8</v>
      </c>
    </row>
    <row r="679" customFormat="false" ht="12.8" hidden="false" customHeight="false" outlineLevel="0" collapsed="false">
      <c r="B679" s="0" t="s">
        <v>16</v>
      </c>
      <c r="C679" s="0" t="s">
        <v>17</v>
      </c>
      <c r="D679" s="0" t="s">
        <v>18</v>
      </c>
      <c r="E679" s="0" t="s">
        <v>142</v>
      </c>
      <c r="F679" s="0" t="s">
        <v>143</v>
      </c>
      <c r="G679" s="0" t="s">
        <v>144</v>
      </c>
      <c r="H679" s="0" t="s">
        <v>145</v>
      </c>
      <c r="I679" s="0" t="s">
        <v>146</v>
      </c>
      <c r="J679" s="0" t="s">
        <v>147</v>
      </c>
      <c r="K679" s="0" t="s">
        <v>148</v>
      </c>
    </row>
    <row r="680" customFormat="false" ht="12.8" hidden="false" customHeight="false" outlineLevel="0" collapsed="false">
      <c r="A680" s="0" t="s">
        <v>25</v>
      </c>
      <c r="C680" s="0" t="s">
        <v>315</v>
      </c>
      <c r="D680" s="0" t="s">
        <v>22</v>
      </c>
      <c r="E680" s="0" t="n">
        <v>0.00101</v>
      </c>
      <c r="F680" s="0" t="n">
        <v>0.00047</v>
      </c>
      <c r="G680" s="0" t="n">
        <v>0.00159</v>
      </c>
      <c r="H680" s="0" t="n">
        <v>0.0001</v>
      </c>
      <c r="I680" s="0" t="n">
        <v>0.00015</v>
      </c>
      <c r="J680" s="0" t="n">
        <v>0.0003</v>
      </c>
      <c r="K680" s="0" t="n">
        <v>0.00045</v>
      </c>
    </row>
    <row r="681" customFormat="false" ht="12.8" hidden="false" customHeight="false" outlineLevel="0" collapsed="false">
      <c r="A681" s="0" t="s">
        <v>27</v>
      </c>
      <c r="C681" s="0" t="s">
        <v>316</v>
      </c>
      <c r="D681" s="0" t="s">
        <v>22</v>
      </c>
      <c r="E681" s="0" t="n">
        <v>0.0007</v>
      </c>
      <c r="F681" s="0" t="n">
        <v>0.00032</v>
      </c>
      <c r="G681" s="0" t="n">
        <v>0.00116</v>
      </c>
      <c r="H681" s="0" t="n">
        <v>0.0001</v>
      </c>
      <c r="I681" s="0" t="n">
        <v>0.00013</v>
      </c>
      <c r="J681" s="0" t="n">
        <v>0.00023</v>
      </c>
      <c r="K681" s="0" t="n">
        <v>0.00029</v>
      </c>
    </row>
    <row r="682" customFormat="false" ht="12.8" hidden="false" customHeight="false" outlineLevel="0" collapsed="false">
      <c r="A682" s="0" t="s">
        <v>29</v>
      </c>
      <c r="C682" s="0" t="s">
        <v>317</v>
      </c>
      <c r="D682" s="0" t="s">
        <v>22</v>
      </c>
      <c r="E682" s="0" t="n">
        <v>0.00068</v>
      </c>
      <c r="F682" s="0" t="n">
        <v>0.00027</v>
      </c>
      <c r="G682" s="0" t="n">
        <v>0.00119</v>
      </c>
      <c r="H682" s="0" t="n">
        <v>0.00011</v>
      </c>
      <c r="I682" s="0" t="n">
        <v>0.00013</v>
      </c>
      <c r="J682" s="0" t="n">
        <v>0.00024</v>
      </c>
      <c r="K682" s="0" t="n">
        <v>0.00029</v>
      </c>
    </row>
    <row r="683" customFormat="false" ht="12.8" hidden="false" customHeight="false" outlineLevel="0" collapsed="false">
      <c r="A683" s="0" t="s">
        <v>31</v>
      </c>
      <c r="C683" s="0" t="s">
        <v>318</v>
      </c>
      <c r="D683" s="0" t="s">
        <v>22</v>
      </c>
      <c r="E683" s="0" t="n">
        <v>0.00077</v>
      </c>
      <c r="F683" s="0" t="n">
        <v>0.00043</v>
      </c>
      <c r="G683" s="0" t="n">
        <v>0.00113</v>
      </c>
      <c r="H683" s="0" t="n">
        <v>0.00027</v>
      </c>
      <c r="I683" s="0" t="n">
        <v>0.00029</v>
      </c>
      <c r="J683" s="0" t="n">
        <v>0.00041</v>
      </c>
      <c r="K683" s="0" t="n">
        <v>0.00034</v>
      </c>
    </row>
    <row r="684" customFormat="false" ht="12.8" hidden="false" customHeight="false" outlineLevel="0" collapsed="false">
      <c r="C684" s="0" t="s">
        <v>329</v>
      </c>
      <c r="E684" s="0" t="n">
        <v>75</v>
      </c>
      <c r="F684" s="0" t="s">
        <v>332</v>
      </c>
      <c r="G684" s="0" t="n">
        <v>72</v>
      </c>
      <c r="H684" s="0" t="n">
        <v>93</v>
      </c>
      <c r="I684" s="0" t="n">
        <v>86</v>
      </c>
      <c r="J684" s="0" t="n">
        <v>80</v>
      </c>
      <c r="K684" s="0" t="n">
        <v>70</v>
      </c>
    </row>
    <row r="685" customFormat="false" ht="12.8" hidden="false" customHeight="false" outlineLevel="0" collapsed="false">
      <c r="D685" s="0" t="s">
        <v>91</v>
      </c>
      <c r="E685" s="0" t="s">
        <v>141</v>
      </c>
      <c r="F685" s="0" t="s">
        <v>141</v>
      </c>
      <c r="G685" s="0" t="s">
        <v>141</v>
      </c>
      <c r="H685" s="0" t="s">
        <v>141</v>
      </c>
      <c r="I685" s="0" t="s">
        <v>141</v>
      </c>
      <c r="J685" s="0" t="s">
        <v>141</v>
      </c>
      <c r="K685" s="0" t="s">
        <v>141</v>
      </c>
    </row>
    <row r="686" customFormat="false" ht="12.8" hidden="false" customHeight="false" outlineLevel="0" collapsed="false">
      <c r="D686" s="0" t="s">
        <v>1</v>
      </c>
      <c r="E686" s="0" t="s">
        <v>71</v>
      </c>
      <c r="F686" s="0" t="s">
        <v>71</v>
      </c>
      <c r="G686" s="0" t="s">
        <v>71</v>
      </c>
      <c r="H686" s="0" t="s">
        <v>71</v>
      </c>
      <c r="I686" s="0" t="s">
        <v>71</v>
      </c>
      <c r="J686" s="0" t="s">
        <v>71</v>
      </c>
      <c r="K686" s="0" t="s">
        <v>71</v>
      </c>
    </row>
    <row r="687" customFormat="false" ht="12.8" hidden="false" customHeight="false" outlineLevel="0" collapsed="false">
      <c r="D687" s="0" t="s">
        <v>4</v>
      </c>
      <c r="E687" s="0" t="s">
        <v>132</v>
      </c>
      <c r="F687" s="0" t="s">
        <v>132</v>
      </c>
      <c r="G687" s="0" t="s">
        <v>132</v>
      </c>
      <c r="H687" s="0" t="s">
        <v>132</v>
      </c>
      <c r="I687" s="0" t="s">
        <v>132</v>
      </c>
      <c r="J687" s="0" t="s">
        <v>132</v>
      </c>
      <c r="K687" s="0" t="s">
        <v>132</v>
      </c>
    </row>
    <row r="688" customFormat="false" ht="12.8" hidden="false" customHeight="false" outlineLevel="0" collapsed="false">
      <c r="D688" s="0" t="s">
        <v>73</v>
      </c>
      <c r="E688" s="0" t="n">
        <v>8E-005</v>
      </c>
      <c r="F688" s="0" t="n">
        <v>8E-005</v>
      </c>
      <c r="G688" s="0" t="n">
        <v>8E-005</v>
      </c>
      <c r="H688" s="0" t="n">
        <v>8E-005</v>
      </c>
      <c r="I688" s="0" t="n">
        <v>8E-005</v>
      </c>
      <c r="J688" s="0" t="n">
        <v>8E-005</v>
      </c>
      <c r="K688" s="0" t="n">
        <v>8E-005</v>
      </c>
    </row>
    <row r="689" customFormat="false" ht="12.8" hidden="false" customHeight="false" outlineLevel="0" collapsed="false">
      <c r="D689" s="0" t="s">
        <v>7</v>
      </c>
      <c r="E689" s="0" t="s">
        <v>8</v>
      </c>
      <c r="F689" s="0" t="s">
        <v>149</v>
      </c>
      <c r="G689" s="0" t="s">
        <v>8</v>
      </c>
      <c r="H689" s="0" t="s">
        <v>8</v>
      </c>
      <c r="I689" s="0" t="s">
        <v>8</v>
      </c>
      <c r="J689" s="0" t="s">
        <v>8</v>
      </c>
      <c r="K689" s="0" t="s">
        <v>8</v>
      </c>
    </row>
    <row r="690" customFormat="false" ht="12.8" hidden="false" customHeight="false" outlineLevel="0" collapsed="false">
      <c r="B690" s="0" t="s">
        <v>16</v>
      </c>
      <c r="C690" s="0" t="s">
        <v>17</v>
      </c>
      <c r="D690" s="0" t="s">
        <v>18</v>
      </c>
      <c r="E690" s="0" t="s">
        <v>150</v>
      </c>
      <c r="F690" s="0" t="s">
        <v>151</v>
      </c>
      <c r="G690" s="0" t="s">
        <v>152</v>
      </c>
      <c r="H690" s="0" t="s">
        <v>153</v>
      </c>
      <c r="I690" s="0" t="s">
        <v>154</v>
      </c>
      <c r="J690" s="0" t="s">
        <v>155</v>
      </c>
      <c r="K690" s="0" t="s">
        <v>156</v>
      </c>
    </row>
    <row r="691" customFormat="false" ht="12.8" hidden="false" customHeight="false" outlineLevel="0" collapsed="false">
      <c r="A691" s="0" t="s">
        <v>25</v>
      </c>
      <c r="C691" s="0" t="s">
        <v>315</v>
      </c>
      <c r="D691" s="0" t="s">
        <v>22</v>
      </c>
      <c r="E691" s="0" t="n">
        <v>0.00119</v>
      </c>
      <c r="F691" s="0" t="n">
        <v>0.00019</v>
      </c>
      <c r="G691" s="0" t="n">
        <v>0.00067</v>
      </c>
      <c r="H691" s="0" t="n">
        <v>0.00027</v>
      </c>
      <c r="I691" s="0" t="n">
        <v>0.00093</v>
      </c>
      <c r="J691" s="0" t="n">
        <v>0.00103</v>
      </c>
      <c r="K691" s="0" t="n">
        <v>0.00054</v>
      </c>
    </row>
    <row r="692" customFormat="false" ht="12.8" hidden="false" customHeight="false" outlineLevel="0" collapsed="false">
      <c r="A692" s="0" t="s">
        <v>27</v>
      </c>
      <c r="C692" s="0" t="s">
        <v>316</v>
      </c>
      <c r="D692" s="0" t="s">
        <v>22</v>
      </c>
      <c r="E692" s="0" t="n">
        <v>0.00089</v>
      </c>
      <c r="F692" s="0" t="n">
        <v>0.00016</v>
      </c>
      <c r="G692" s="0" t="n">
        <v>0.00046</v>
      </c>
      <c r="H692" s="0" t="n">
        <v>0.00026</v>
      </c>
      <c r="I692" s="0" t="n">
        <v>0.00066</v>
      </c>
      <c r="J692" s="0" t="n">
        <v>0.0008</v>
      </c>
      <c r="K692" s="0" t="n">
        <v>0.00037</v>
      </c>
    </row>
    <row r="693" customFormat="false" ht="12.8" hidden="false" customHeight="false" outlineLevel="0" collapsed="false">
      <c r="A693" s="0" t="s">
        <v>29</v>
      </c>
      <c r="C693" s="0" t="s">
        <v>317</v>
      </c>
      <c r="D693" s="0" t="s">
        <v>22</v>
      </c>
      <c r="E693" s="0" t="n">
        <v>0.00085</v>
      </c>
      <c r="F693" s="0" t="n">
        <v>0.00014</v>
      </c>
      <c r="G693" s="0" t="n">
        <v>0.00052</v>
      </c>
      <c r="H693" s="0" t="n">
        <v>0.00025</v>
      </c>
      <c r="I693" s="0" t="n">
        <v>0.00069</v>
      </c>
      <c r="J693" s="0" t="n">
        <v>0.00082</v>
      </c>
      <c r="K693" s="0" t="n">
        <v>0.00033</v>
      </c>
    </row>
    <row r="694" customFormat="false" ht="12.8" hidden="false" customHeight="false" outlineLevel="0" collapsed="false">
      <c r="A694" s="0" t="s">
        <v>31</v>
      </c>
      <c r="C694" s="0" t="s">
        <v>318</v>
      </c>
      <c r="D694" s="0" t="s">
        <v>22</v>
      </c>
      <c r="E694" s="0" t="n">
        <v>0.00098</v>
      </c>
      <c r="F694" s="0" t="n">
        <v>0.00023</v>
      </c>
      <c r="G694" s="0" t="n">
        <v>0.00068</v>
      </c>
      <c r="H694" s="0" t="n">
        <v>0.00036</v>
      </c>
      <c r="I694" s="0" t="n">
        <v>0.00068</v>
      </c>
      <c r="J694" s="0" t="n">
        <v>0.00088</v>
      </c>
      <c r="K694" s="0" t="n">
        <v>0.00055</v>
      </c>
    </row>
    <row r="695" customFormat="false" ht="12.8" hidden="false" customHeight="false" outlineLevel="0" collapsed="false">
      <c r="C695" s="0" t="s">
        <v>329</v>
      </c>
      <c r="E695" s="0" t="n">
        <v>107</v>
      </c>
      <c r="F695" s="0" t="n">
        <v>63</v>
      </c>
      <c r="G695" s="0" t="n">
        <v>83</v>
      </c>
      <c r="H695" s="0" t="n">
        <v>96</v>
      </c>
      <c r="I695" s="0" t="n">
        <v>71</v>
      </c>
      <c r="J695" s="0" t="n">
        <v>106</v>
      </c>
      <c r="K695" s="0" t="n">
        <v>77</v>
      </c>
    </row>
    <row r="696" customFormat="false" ht="12.8" hidden="false" customHeight="false" outlineLevel="0" collapsed="false">
      <c r="D696" s="0" t="s">
        <v>91</v>
      </c>
      <c r="E696" s="0" t="s">
        <v>141</v>
      </c>
      <c r="F696" s="0" t="s">
        <v>141</v>
      </c>
      <c r="G696" s="0" t="s">
        <v>141</v>
      </c>
      <c r="H696" s="0" t="s">
        <v>141</v>
      </c>
      <c r="I696" s="0" t="s">
        <v>141</v>
      </c>
      <c r="J696" s="0" t="s">
        <v>141</v>
      </c>
      <c r="K696" s="0" t="s">
        <v>141</v>
      </c>
    </row>
    <row r="697" customFormat="false" ht="12.8" hidden="false" customHeight="false" outlineLevel="0" collapsed="false">
      <c r="D697" s="0" t="s">
        <v>1</v>
      </c>
      <c r="E697" s="0" t="s">
        <v>71</v>
      </c>
      <c r="F697" s="0" t="s">
        <v>71</v>
      </c>
      <c r="G697" s="0" t="s">
        <v>71</v>
      </c>
      <c r="H697" s="0" t="s">
        <v>71</v>
      </c>
    </row>
    <row r="698" customFormat="false" ht="12.8" hidden="false" customHeight="false" outlineLevel="0" collapsed="false">
      <c r="D698" s="0" t="s">
        <v>4</v>
      </c>
      <c r="E698" s="0" t="s">
        <v>132</v>
      </c>
      <c r="F698" s="0" t="s">
        <v>132</v>
      </c>
      <c r="G698" s="0" t="s">
        <v>132</v>
      </c>
      <c r="H698" s="0" t="s">
        <v>132</v>
      </c>
    </row>
    <row r="699" customFormat="false" ht="12.8" hidden="false" customHeight="false" outlineLevel="0" collapsed="false">
      <c r="D699" s="0" t="s">
        <v>73</v>
      </c>
      <c r="E699" s="0" t="n">
        <v>8E-005</v>
      </c>
      <c r="F699" s="0" t="n">
        <v>8E-005</v>
      </c>
      <c r="G699" s="0" t="n">
        <v>8E-005</v>
      </c>
      <c r="H699" s="0" t="n">
        <v>8E-005</v>
      </c>
    </row>
    <row r="700" customFormat="false" ht="12.8" hidden="false" customHeight="false" outlineLevel="0" collapsed="false">
      <c r="D700" s="0" t="s">
        <v>7</v>
      </c>
      <c r="E700" s="0" t="s">
        <v>8</v>
      </c>
      <c r="F700" s="0" t="s">
        <v>8</v>
      </c>
      <c r="G700" s="0" t="s">
        <v>8</v>
      </c>
      <c r="H700" s="0" t="s">
        <v>8</v>
      </c>
    </row>
    <row r="701" customFormat="false" ht="12.8" hidden="false" customHeight="false" outlineLevel="0" collapsed="false">
      <c r="B701" s="0" t="s">
        <v>16</v>
      </c>
      <c r="C701" s="0" t="s">
        <v>17</v>
      </c>
      <c r="D701" s="0" t="s">
        <v>18</v>
      </c>
      <c r="E701" s="0" t="s">
        <v>157</v>
      </c>
      <c r="F701" s="0" t="s">
        <v>158</v>
      </c>
      <c r="G701" s="0" t="s">
        <v>159</v>
      </c>
      <c r="H701" s="0" t="s">
        <v>160</v>
      </c>
    </row>
    <row r="702" customFormat="false" ht="12.8" hidden="false" customHeight="false" outlineLevel="0" collapsed="false">
      <c r="A702" s="0" t="s">
        <v>25</v>
      </c>
      <c r="C702" s="0" t="s">
        <v>315</v>
      </c>
      <c r="D702" s="0" t="s">
        <v>22</v>
      </c>
      <c r="E702" s="0" t="n">
        <v>0.00028</v>
      </c>
      <c r="F702" s="0" t="n">
        <v>0.00081</v>
      </c>
      <c r="G702" s="0" t="n">
        <v>0.00103</v>
      </c>
      <c r="H702" s="0" t="n">
        <v>0.00099</v>
      </c>
    </row>
    <row r="703" customFormat="false" ht="12.8" hidden="false" customHeight="false" outlineLevel="0" collapsed="false">
      <c r="A703" s="0" t="s">
        <v>27</v>
      </c>
      <c r="C703" s="0" t="s">
        <v>316</v>
      </c>
      <c r="D703" s="0" t="s">
        <v>22</v>
      </c>
      <c r="E703" s="0" t="n">
        <v>0.00019</v>
      </c>
      <c r="F703" s="0" t="n">
        <v>0.00053</v>
      </c>
      <c r="G703" s="0" t="n">
        <v>0.00071</v>
      </c>
      <c r="H703" s="0" t="n">
        <v>0.0007</v>
      </c>
    </row>
    <row r="704" customFormat="false" ht="12.8" hidden="false" customHeight="false" outlineLevel="0" collapsed="false">
      <c r="A704" s="0" t="s">
        <v>29</v>
      </c>
      <c r="C704" s="0" t="s">
        <v>317</v>
      </c>
      <c r="D704" s="0" t="s">
        <v>22</v>
      </c>
      <c r="E704" s="0" t="n">
        <v>0.00021</v>
      </c>
      <c r="F704" s="0" t="n">
        <v>0.00055</v>
      </c>
      <c r="G704" s="0" t="n">
        <v>0.00071</v>
      </c>
      <c r="H704" s="0" t="n">
        <v>0.00075</v>
      </c>
    </row>
    <row r="705" customFormat="false" ht="12.8" hidden="false" customHeight="false" outlineLevel="0" collapsed="false">
      <c r="A705" s="0" t="s">
        <v>31</v>
      </c>
      <c r="C705" s="0" t="s">
        <v>318</v>
      </c>
      <c r="D705" s="0" t="s">
        <v>22</v>
      </c>
      <c r="E705" s="0" t="n">
        <v>0.00032</v>
      </c>
      <c r="F705" s="0" t="n">
        <v>0.00061</v>
      </c>
      <c r="G705" s="0" t="n">
        <v>0.00076</v>
      </c>
      <c r="H705" s="0" t="n">
        <v>0.00084</v>
      </c>
    </row>
    <row r="706" customFormat="false" ht="12.8" hidden="false" customHeight="false" outlineLevel="0" collapsed="false">
      <c r="C706" s="0" t="s">
        <v>329</v>
      </c>
      <c r="E706" s="0" t="s">
        <v>333</v>
      </c>
      <c r="F706" s="0" t="n">
        <v>103</v>
      </c>
      <c r="G706" s="0" t="n">
        <v>94</v>
      </c>
      <c r="H706" s="0" t="n">
        <v>95</v>
      </c>
    </row>
    <row r="707" customFormat="false" ht="12.8" hidden="false" customHeight="false" outlineLevel="0" collapsed="false">
      <c r="D707" s="0" t="s">
        <v>91</v>
      </c>
      <c r="E707" s="0" t="s">
        <v>141</v>
      </c>
      <c r="F707" s="0" t="s">
        <v>141</v>
      </c>
      <c r="G707" s="0" t="s">
        <v>141</v>
      </c>
      <c r="H707" s="0" t="s">
        <v>141</v>
      </c>
    </row>
    <row r="708" customFormat="false" ht="12.8" hidden="false" customHeight="false" outlineLevel="0" collapsed="false">
      <c r="D708" s="0" t="s">
        <v>1</v>
      </c>
      <c r="H708" s="0" t="s">
        <v>71</v>
      </c>
    </row>
    <row r="709" customFormat="false" ht="12.8" hidden="false" customHeight="false" outlineLevel="0" collapsed="false">
      <c r="D709" s="0" t="s">
        <v>4</v>
      </c>
      <c r="H709" s="0" t="s">
        <v>132</v>
      </c>
    </row>
    <row r="710" customFormat="false" ht="12.8" hidden="false" customHeight="false" outlineLevel="0" collapsed="false">
      <c r="D710" s="0" t="s">
        <v>73</v>
      </c>
      <c r="H710" s="0" t="n">
        <v>0.0001</v>
      </c>
    </row>
    <row r="711" customFormat="false" ht="12.8" hidden="false" customHeight="false" outlineLevel="0" collapsed="false">
      <c r="D711" s="0" t="s">
        <v>7</v>
      </c>
      <c r="E711" s="0" t="s">
        <v>8</v>
      </c>
      <c r="F711" s="0" t="s">
        <v>8</v>
      </c>
      <c r="G711" s="0" t="s">
        <v>8</v>
      </c>
      <c r="H711" s="0" t="s">
        <v>75</v>
      </c>
      <c r="I711" s="0" t="s">
        <v>8</v>
      </c>
      <c r="J711" s="0" t="s">
        <v>8</v>
      </c>
      <c r="K711" s="0" t="s">
        <v>149</v>
      </c>
    </row>
    <row r="712" customFormat="false" ht="12.8" hidden="false" customHeight="false" outlineLevel="0" collapsed="false">
      <c r="B712" s="0" t="s">
        <v>16</v>
      </c>
      <c r="C712" s="0" t="s">
        <v>17</v>
      </c>
      <c r="D712" s="0" t="s">
        <v>18</v>
      </c>
      <c r="E712" s="0" t="s">
        <v>162</v>
      </c>
      <c r="F712" s="0" t="s">
        <v>163</v>
      </c>
      <c r="G712" s="0" t="s">
        <v>164</v>
      </c>
      <c r="H712" s="0" t="s">
        <v>165</v>
      </c>
      <c r="I712" s="0" t="s">
        <v>166</v>
      </c>
      <c r="J712" s="0" t="s">
        <v>167</v>
      </c>
      <c r="K712" s="0" t="s">
        <v>168</v>
      </c>
    </row>
    <row r="713" customFormat="false" ht="12.8" hidden="false" customHeight="false" outlineLevel="0" collapsed="false">
      <c r="A713" s="0" t="s">
        <v>25</v>
      </c>
      <c r="C713" s="0" t="s">
        <v>315</v>
      </c>
      <c r="D713" s="0" t="s">
        <v>22</v>
      </c>
      <c r="E713" s="0" t="s">
        <v>169</v>
      </c>
      <c r="F713" s="0" t="s">
        <v>169</v>
      </c>
      <c r="G713" s="0" t="n">
        <v>0.0002</v>
      </c>
      <c r="H713" s="0" t="s">
        <v>334</v>
      </c>
      <c r="I713" s="0" t="n">
        <v>0.0013</v>
      </c>
      <c r="J713" s="0" t="n">
        <v>0.0014</v>
      </c>
      <c r="K713" s="0" t="n">
        <v>0.0032</v>
      </c>
    </row>
    <row r="714" customFormat="false" ht="12.8" hidden="false" customHeight="false" outlineLevel="0" collapsed="false">
      <c r="A714" s="0" t="s">
        <v>27</v>
      </c>
      <c r="C714" s="0" t="s">
        <v>316</v>
      </c>
      <c r="D714" s="0" t="s">
        <v>22</v>
      </c>
      <c r="E714" s="0" t="s">
        <v>169</v>
      </c>
      <c r="F714" s="0" t="s">
        <v>169</v>
      </c>
      <c r="G714" s="0" t="n">
        <v>0.0001</v>
      </c>
      <c r="H714" s="0" t="s">
        <v>306</v>
      </c>
      <c r="I714" s="0" t="n">
        <v>0.001</v>
      </c>
      <c r="J714" s="0" t="n">
        <v>0.0009</v>
      </c>
      <c r="K714" s="0" t="n">
        <v>0.0004</v>
      </c>
    </row>
    <row r="715" customFormat="false" ht="12.8" hidden="false" customHeight="false" outlineLevel="0" collapsed="false">
      <c r="A715" s="0" t="s">
        <v>29</v>
      </c>
      <c r="C715" s="0" t="s">
        <v>317</v>
      </c>
      <c r="D715" s="0" t="s">
        <v>22</v>
      </c>
      <c r="E715" s="0" t="s">
        <v>169</v>
      </c>
      <c r="F715" s="0" t="s">
        <v>169</v>
      </c>
      <c r="G715" s="0" t="n">
        <v>0.0001</v>
      </c>
      <c r="H715" s="0" t="s">
        <v>335</v>
      </c>
      <c r="I715" s="0" t="n">
        <v>0.0012</v>
      </c>
      <c r="J715" s="0" t="n">
        <v>0.001</v>
      </c>
      <c r="K715" s="0" t="n">
        <v>0.0004</v>
      </c>
    </row>
    <row r="716" customFormat="false" ht="12.8" hidden="false" customHeight="false" outlineLevel="0" collapsed="false">
      <c r="A716" s="0" t="s">
        <v>31</v>
      </c>
      <c r="C716" s="0" t="s">
        <v>318</v>
      </c>
      <c r="D716" s="0" t="s">
        <v>22</v>
      </c>
      <c r="E716" s="0" t="s">
        <v>169</v>
      </c>
      <c r="F716" s="0" t="n">
        <v>0.0002</v>
      </c>
      <c r="G716" s="0" t="n">
        <v>0.0001</v>
      </c>
      <c r="H716" s="0" t="s">
        <v>336</v>
      </c>
      <c r="I716" s="0" t="n">
        <v>0.0012</v>
      </c>
      <c r="J716" s="0" t="n">
        <v>0.0011</v>
      </c>
      <c r="K716" s="0" t="n">
        <v>0.0027</v>
      </c>
    </row>
    <row r="717" customFormat="false" ht="12.8" hidden="false" customHeight="false" outlineLevel="0" collapsed="false">
      <c r="C717" s="0" t="s">
        <v>329</v>
      </c>
      <c r="E717" s="0" t="s">
        <v>337</v>
      </c>
      <c r="F717" s="0" t="s">
        <v>338</v>
      </c>
      <c r="G717" s="0" t="s">
        <v>339</v>
      </c>
      <c r="H717" s="0" t="s">
        <v>340</v>
      </c>
      <c r="I717" s="0" t="n">
        <v>71</v>
      </c>
      <c r="J717" s="0" t="n">
        <v>96</v>
      </c>
      <c r="K717" s="0" t="n">
        <v>66</v>
      </c>
    </row>
    <row r="718" customFormat="false" ht="12.8" hidden="false" customHeight="false" outlineLevel="0" collapsed="false">
      <c r="D718" s="0" t="s">
        <v>91</v>
      </c>
      <c r="E718" s="0" t="s">
        <v>169</v>
      </c>
      <c r="F718" s="0" t="s">
        <v>169</v>
      </c>
      <c r="G718" s="0" t="s">
        <v>169</v>
      </c>
      <c r="H718" s="0" t="s">
        <v>178</v>
      </c>
      <c r="I718" s="0" t="s">
        <v>169</v>
      </c>
      <c r="J718" s="0" t="s">
        <v>169</v>
      </c>
      <c r="K718" s="0" t="s">
        <v>169</v>
      </c>
    </row>
    <row r="719" customFormat="false" ht="12.8" hidden="false" customHeight="false" outlineLevel="0" collapsed="false">
      <c r="A719" s="0" t="s">
        <v>179</v>
      </c>
      <c r="B719" s="0" t="s">
        <v>180</v>
      </c>
      <c r="C719" s="0" t="s">
        <v>181</v>
      </c>
    </row>
    <row r="720" customFormat="false" ht="12.8" hidden="false" customHeight="false" outlineLevel="0" collapsed="false">
      <c r="A720" s="0" t="s">
        <v>6</v>
      </c>
      <c r="B720" s="0" t="s">
        <v>341</v>
      </c>
      <c r="C720" s="0" t="s">
        <v>183</v>
      </c>
    </row>
    <row r="721" customFormat="false" ht="12.8" hidden="false" customHeight="false" outlineLevel="0" collapsed="false">
      <c r="A721" s="0" t="s">
        <v>5</v>
      </c>
      <c r="B721" s="0" t="s">
        <v>341</v>
      </c>
      <c r="C721" s="0" t="s">
        <v>184</v>
      </c>
    </row>
    <row r="722" customFormat="false" ht="12.8" hidden="false" customHeight="false" outlineLevel="0" collapsed="false">
      <c r="A722" s="0" t="s">
        <v>72</v>
      </c>
      <c r="B722" s="0" t="s">
        <v>341</v>
      </c>
      <c r="C722" s="0" t="s">
        <v>184</v>
      </c>
    </row>
    <row r="723" customFormat="false" ht="12.8" hidden="false" customHeight="false" outlineLevel="0" collapsed="false">
      <c r="A723" s="0" t="s">
        <v>96</v>
      </c>
      <c r="B723" s="0" t="s">
        <v>342</v>
      </c>
      <c r="C723" s="0" t="s">
        <v>185</v>
      </c>
    </row>
    <row r="724" customFormat="false" ht="12.8" hidden="false" customHeight="false" outlineLevel="0" collapsed="false">
      <c r="C724" s="0" t="s">
        <v>343</v>
      </c>
    </row>
    <row r="725" customFormat="false" ht="12.8" hidden="false" customHeight="false" outlineLevel="0" collapsed="false">
      <c r="C725" s="0" t="s">
        <v>344</v>
      </c>
    </row>
    <row r="726" customFormat="false" ht="12.8" hidden="false" customHeight="false" outlineLevel="0" collapsed="false">
      <c r="A726" s="0" t="s">
        <v>132</v>
      </c>
      <c r="B726" s="0" t="s">
        <v>341</v>
      </c>
    </row>
    <row r="727" customFormat="false" ht="12.8" hidden="false" customHeight="false" outlineLevel="0" collapsed="false">
      <c r="C727" s="0" t="s">
        <v>345</v>
      </c>
    </row>
    <row r="728" customFormat="false" ht="12.8" hidden="false" customHeight="false" outlineLevel="0" collapsed="false">
      <c r="C728" s="0" t="s">
        <v>346</v>
      </c>
    </row>
    <row r="729" customFormat="false" ht="12.8" hidden="false" customHeight="false" outlineLevel="0" collapsed="false">
      <c r="C729" s="0" t="s">
        <v>343</v>
      </c>
    </row>
    <row r="730" customFormat="false" ht="12.8" hidden="false" customHeight="false" outlineLevel="0" collapsed="false">
      <c r="C730" s="0" t="s">
        <v>344</v>
      </c>
    </row>
    <row r="731" customFormat="false" ht="12.8" hidden="false" customHeight="false" outlineLevel="0" collapsed="false">
      <c r="A731" s="0" t="s">
        <v>103</v>
      </c>
      <c r="B731" s="0" t="s">
        <v>341</v>
      </c>
    </row>
    <row r="732" customFormat="false" ht="12.8" hidden="false" customHeight="false" outlineLevel="0" collapsed="false">
      <c r="C732" s="0" t="s">
        <v>347</v>
      </c>
    </row>
    <row r="733" customFormat="false" ht="12.8" hidden="false" customHeight="false" outlineLevel="0" collapsed="false">
      <c r="C733" s="0" t="s">
        <v>348</v>
      </c>
    </row>
    <row r="734" customFormat="false" ht="12.8" hidden="false" customHeight="false" outlineLevel="0" collapsed="false">
      <c r="C734" s="0" t="s">
        <v>186</v>
      </c>
    </row>
    <row r="735" customFormat="false" ht="12.8" hidden="false" customHeight="false" outlineLevel="0" collapsed="false">
      <c r="A735" s="0" t="s">
        <v>103</v>
      </c>
      <c r="B735" s="0" t="s">
        <v>341</v>
      </c>
      <c r="C735" s="0" t="s">
        <v>187</v>
      </c>
    </row>
    <row r="736" customFormat="false" ht="12.8" hidden="false" customHeight="false" outlineLevel="0" collapsed="false">
      <c r="C736" s="0" t="s">
        <v>188</v>
      </c>
    </row>
    <row r="737" customFormat="false" ht="12.8" hidden="false" customHeight="false" outlineLevel="0" collapsed="false">
      <c r="C737" s="0" t="s">
        <v>189</v>
      </c>
    </row>
    <row r="738" customFormat="false" ht="12.8" hidden="false" customHeight="false" outlineLevel="0" collapsed="false">
      <c r="A738" s="0" t="s">
        <v>103</v>
      </c>
      <c r="B738" s="0" t="s">
        <v>341</v>
      </c>
    </row>
    <row r="739" customFormat="false" ht="12.8" hidden="false" customHeight="false" outlineLevel="0" collapsed="false">
      <c r="C739" s="0" t="s">
        <v>190</v>
      </c>
    </row>
    <row r="740" customFormat="false" ht="12.8" hidden="false" customHeight="false" outlineLevel="0" collapsed="false">
      <c r="A740" s="0" t="s">
        <v>191</v>
      </c>
      <c r="B740" s="0" t="s">
        <v>192</v>
      </c>
      <c r="C740" s="0" t="s">
        <v>180</v>
      </c>
      <c r="D740" s="0" t="s">
        <v>193</v>
      </c>
    </row>
    <row r="741" customFormat="false" ht="12.8" hidden="false" customHeight="false" outlineLevel="0" collapsed="false">
      <c r="A741" s="0" t="s">
        <v>194</v>
      </c>
      <c r="B741" s="0" t="s">
        <v>195</v>
      </c>
      <c r="C741" s="0" t="s">
        <v>196</v>
      </c>
      <c r="D741" s="0" t="s">
        <v>196</v>
      </c>
    </row>
    <row r="742" customFormat="false" ht="12.8" hidden="false" customHeight="false" outlineLevel="0" collapsed="false">
      <c r="A742" s="0" t="s">
        <v>197</v>
      </c>
      <c r="B742" s="0" t="s">
        <v>198</v>
      </c>
      <c r="C742" s="0" t="s">
        <v>196</v>
      </c>
      <c r="D742" s="0" t="s">
        <v>196</v>
      </c>
    </row>
    <row r="743" customFormat="false" ht="12.8" hidden="false" customHeight="false" outlineLevel="0" collapsed="false">
      <c r="A743" s="0" t="s">
        <v>199</v>
      </c>
      <c r="B743" s="0" t="s">
        <v>200</v>
      </c>
      <c r="C743" s="0" t="s">
        <v>196</v>
      </c>
      <c r="D743" s="0" t="s">
        <v>196</v>
      </c>
    </row>
    <row r="744" customFormat="false" ht="12.8" hidden="false" customHeight="false" outlineLevel="0" collapsed="false">
      <c r="A744" s="0" t="s">
        <v>201</v>
      </c>
      <c r="B744" s="0" t="s">
        <v>202</v>
      </c>
      <c r="C744" s="0" t="s">
        <v>196</v>
      </c>
      <c r="D744" s="0" t="s">
        <v>196</v>
      </c>
    </row>
    <row r="745" customFormat="false" ht="12.8" hidden="false" customHeight="false" outlineLevel="0" collapsed="false">
      <c r="A745" s="0" t="s">
        <v>203</v>
      </c>
      <c r="B745" s="0" t="s">
        <v>204</v>
      </c>
      <c r="C745" s="0" t="s">
        <v>196</v>
      </c>
      <c r="D745" s="0" t="s">
        <v>196</v>
      </c>
    </row>
    <row r="746" customFormat="false" ht="12.8" hidden="false" customHeight="false" outlineLevel="0" collapsed="false">
      <c r="A746" s="0" t="s">
        <v>205</v>
      </c>
      <c r="B746" s="0" t="s">
        <v>206</v>
      </c>
      <c r="C746" s="0" t="s">
        <v>196</v>
      </c>
      <c r="D746" s="0" t="s">
        <v>196</v>
      </c>
    </row>
    <row r="747" customFormat="false" ht="12.8" hidden="false" customHeight="false" outlineLevel="0" collapsed="false">
      <c r="A747" s="0" t="s">
        <v>207</v>
      </c>
      <c r="B747" s="0" t="s">
        <v>208</v>
      </c>
      <c r="C747" s="0" t="s">
        <v>196</v>
      </c>
      <c r="D747" s="0" t="s">
        <v>196</v>
      </c>
    </row>
    <row r="748" customFormat="false" ht="12.8" hidden="false" customHeight="false" outlineLevel="0" collapsed="false">
      <c r="A748" s="0" t="s">
        <v>209</v>
      </c>
      <c r="B748" s="0" t="s">
        <v>210</v>
      </c>
      <c r="C748" s="0" t="s">
        <v>196</v>
      </c>
      <c r="D748" s="0" t="s">
        <v>196</v>
      </c>
    </row>
    <row r="749" customFormat="false" ht="12.8" hidden="false" customHeight="false" outlineLevel="0" collapsed="false">
      <c r="A749" s="0" t="s">
        <v>211</v>
      </c>
      <c r="B749" s="0" t="s">
        <v>212</v>
      </c>
      <c r="C749" s="0" t="s">
        <v>196</v>
      </c>
      <c r="D749" s="0" t="s">
        <v>196</v>
      </c>
    </row>
    <row r="750" customFormat="false" ht="12.8" hidden="false" customHeight="false" outlineLevel="0" collapsed="false">
      <c r="A750" s="0" t="s">
        <v>213</v>
      </c>
      <c r="B750" s="0" t="s">
        <v>214</v>
      </c>
      <c r="C750" s="0" t="s">
        <v>196</v>
      </c>
      <c r="D750" s="0" t="s">
        <v>196</v>
      </c>
    </row>
    <row r="751" customFormat="false" ht="12.8" hidden="false" customHeight="false" outlineLevel="0" collapsed="false">
      <c r="A751" s="0" t="s">
        <v>215</v>
      </c>
      <c r="B751" s="0" t="s">
        <v>216</v>
      </c>
      <c r="C751" s="0" t="s">
        <v>196</v>
      </c>
      <c r="D751" s="0" t="s">
        <v>196</v>
      </c>
    </row>
    <row r="752" customFormat="false" ht="12.8" hidden="false" customHeight="false" outlineLevel="0" collapsed="false">
      <c r="A752" s="0" t="s">
        <v>217</v>
      </c>
      <c r="B752" s="0" t="s">
        <v>218</v>
      </c>
      <c r="C752" s="0" t="s">
        <v>219</v>
      </c>
    </row>
    <row r="753" customFormat="false" ht="12.8" hidden="false" customHeight="false" outlineLevel="0" collapsed="false">
      <c r="A753" s="0" t="s">
        <v>220</v>
      </c>
      <c r="B753" s="0" t="s">
        <v>221</v>
      </c>
      <c r="C753" s="0" t="s">
        <v>222</v>
      </c>
    </row>
    <row r="754" customFormat="false" ht="12.8" hidden="false" customHeight="false" outlineLevel="0" collapsed="false">
      <c r="A754" s="0" t="s">
        <v>223</v>
      </c>
      <c r="B754" s="0" t="s">
        <v>224</v>
      </c>
      <c r="C754" s="0" t="s">
        <v>225</v>
      </c>
    </row>
    <row r="755" customFormat="false" ht="12.8" hidden="false" customHeight="false" outlineLevel="0" collapsed="false">
      <c r="A755" s="0" t="s">
        <v>226</v>
      </c>
      <c r="B755" s="0" t="s">
        <v>224</v>
      </c>
      <c r="C755" s="0" t="s">
        <v>227</v>
      </c>
    </row>
    <row r="756" customFormat="false" ht="12.8" hidden="false" customHeight="false" outlineLevel="0" collapsed="false">
      <c r="A756" s="0" t="s">
        <v>228</v>
      </c>
      <c r="B756" s="0" t="s">
        <v>221</v>
      </c>
      <c r="C756" s="0" t="s">
        <v>229</v>
      </c>
    </row>
    <row r="757" customFormat="false" ht="12.8" hidden="false" customHeight="false" outlineLevel="0" collapsed="false">
      <c r="A757" s="0" t="s">
        <v>230</v>
      </c>
      <c r="B757" s="0" t="s">
        <v>221</v>
      </c>
      <c r="C757" s="0" t="s">
        <v>231</v>
      </c>
    </row>
    <row r="758" customFormat="false" ht="12.8" hidden="false" customHeight="false" outlineLevel="0" collapsed="false">
      <c r="A758" s="0" t="s">
        <v>232</v>
      </c>
      <c r="B758" s="0" t="s">
        <v>221</v>
      </c>
      <c r="C758" s="0" t="s">
        <v>233</v>
      </c>
    </row>
    <row r="759" customFormat="false" ht="12.8" hidden="false" customHeight="false" outlineLevel="0" collapsed="false">
      <c r="A759" s="0" t="s">
        <v>234</v>
      </c>
      <c r="B759" s="0" t="s">
        <v>235</v>
      </c>
      <c r="C759" s="0" t="s">
        <v>236</v>
      </c>
    </row>
    <row r="760" customFormat="false" ht="12.8" hidden="false" customHeight="false" outlineLevel="0" collapsed="false">
      <c r="A760" s="0" t="s">
        <v>237</v>
      </c>
      <c r="B760" s="0" t="s">
        <v>235</v>
      </c>
      <c r="C760" s="0" t="s">
        <v>236</v>
      </c>
    </row>
    <row r="761" customFormat="false" ht="12.8" hidden="false" customHeight="false" outlineLevel="0" collapsed="false">
      <c r="C761" s="0" t="s">
        <v>238</v>
      </c>
    </row>
    <row r="762" customFormat="false" ht="12.8" hidden="false" customHeight="false" outlineLevel="0" collapsed="false">
      <c r="A762" s="0" t="s">
        <v>239</v>
      </c>
      <c r="B762" s="0" t="s">
        <v>240</v>
      </c>
      <c r="C762" s="0" t="s">
        <v>241</v>
      </c>
      <c r="D762" s="0" t="s">
        <v>239</v>
      </c>
      <c r="E762" s="0" t="s">
        <v>240</v>
      </c>
    </row>
    <row r="763" customFormat="false" ht="12.8" hidden="false" customHeight="false" outlineLevel="0" collapsed="false">
      <c r="A763" s="0" t="s">
        <v>104</v>
      </c>
      <c r="B763" s="0" t="s">
        <v>242</v>
      </c>
      <c r="C763" s="0" t="s">
        <v>243</v>
      </c>
      <c r="D763" s="0" t="s">
        <v>130</v>
      </c>
      <c r="E763" s="0" t="s">
        <v>244</v>
      </c>
    </row>
    <row r="764" customFormat="false" ht="12.8" hidden="false" customHeight="false" outlineLevel="0" collapsed="false">
      <c r="A764" s="0" t="s">
        <v>105</v>
      </c>
      <c r="B764" s="0" t="s">
        <v>245</v>
      </c>
      <c r="C764" s="0" t="s">
        <v>246</v>
      </c>
      <c r="D764" s="0" t="s">
        <v>162</v>
      </c>
      <c r="E764" s="0" t="s">
        <v>247</v>
      </c>
    </row>
    <row r="765" customFormat="false" ht="12.8" hidden="false" customHeight="false" outlineLevel="0" collapsed="false">
      <c r="A765" s="0" t="s">
        <v>106</v>
      </c>
      <c r="B765" s="0" t="s">
        <v>248</v>
      </c>
      <c r="C765" s="0" t="s">
        <v>249</v>
      </c>
      <c r="D765" s="0" t="s">
        <v>163</v>
      </c>
      <c r="E765" s="0" t="s">
        <v>250</v>
      </c>
    </row>
    <row r="766" customFormat="false" ht="12.8" hidden="false" customHeight="false" outlineLevel="0" collapsed="false">
      <c r="A766" s="0" t="s">
        <v>107</v>
      </c>
      <c r="B766" s="0" t="s">
        <v>251</v>
      </c>
      <c r="C766" s="0" t="s">
        <v>252</v>
      </c>
      <c r="D766" s="0" t="s">
        <v>164</v>
      </c>
      <c r="E766" s="0" t="s">
        <v>253</v>
      </c>
    </row>
    <row r="767" customFormat="false" ht="12.8" hidden="false" customHeight="false" outlineLevel="0" collapsed="false">
      <c r="A767" s="0" t="s">
        <v>108</v>
      </c>
      <c r="B767" s="0" t="s">
        <v>254</v>
      </c>
      <c r="C767" s="0" t="s">
        <v>255</v>
      </c>
      <c r="D767" s="0" t="s">
        <v>256</v>
      </c>
      <c r="E767" s="0" t="s">
        <v>257</v>
      </c>
    </row>
    <row r="768" customFormat="false" ht="12.8" hidden="false" customHeight="false" outlineLevel="0" collapsed="false">
      <c r="A768" s="0" t="s">
        <v>109</v>
      </c>
      <c r="B768" s="0" t="s">
        <v>258</v>
      </c>
      <c r="C768" s="0" t="s">
        <v>259</v>
      </c>
      <c r="D768" s="0" t="s">
        <v>260</v>
      </c>
      <c r="E768" s="0" t="s">
        <v>261</v>
      </c>
    </row>
    <row r="769" customFormat="false" ht="12.8" hidden="false" customHeight="false" outlineLevel="0" collapsed="false">
      <c r="A769" s="0" t="s">
        <v>113</v>
      </c>
      <c r="B769" s="0" t="s">
        <v>262</v>
      </c>
      <c r="C769" s="0" t="s">
        <v>263</v>
      </c>
      <c r="D769" s="0" t="s">
        <v>167</v>
      </c>
      <c r="E769" s="0" t="s">
        <v>264</v>
      </c>
    </row>
    <row r="770" customFormat="false" ht="12.8" hidden="false" customHeight="false" outlineLevel="0" collapsed="false">
      <c r="A770" s="0" t="s">
        <v>112</v>
      </c>
      <c r="B770" s="0" t="s">
        <v>265</v>
      </c>
      <c r="C770" s="0" t="s">
        <v>266</v>
      </c>
      <c r="D770" s="0" t="s">
        <v>168</v>
      </c>
      <c r="E770" s="0" t="s">
        <v>267</v>
      </c>
    </row>
    <row r="771" customFormat="false" ht="12.8" hidden="false" customHeight="false" outlineLevel="0" collapsed="false">
      <c r="A771" s="0" t="s">
        <v>268</v>
      </c>
      <c r="B771" s="0" t="s">
        <v>269</v>
      </c>
      <c r="C771" s="0" t="s">
        <v>270</v>
      </c>
      <c r="D771" s="0" t="s">
        <v>166</v>
      </c>
      <c r="E771" s="0" t="s">
        <v>271</v>
      </c>
    </row>
    <row r="772" customFormat="false" ht="12.8" hidden="false" customHeight="false" outlineLevel="0" collapsed="false">
      <c r="A772" s="0" t="s">
        <v>115</v>
      </c>
      <c r="B772" s="0" t="s">
        <v>272</v>
      </c>
      <c r="C772" s="0" t="s">
        <v>273</v>
      </c>
    </row>
    <row r="773" customFormat="false" ht="12.8" hidden="false" customHeight="false" outlineLevel="0" collapsed="false">
      <c r="A773" s="0" t="s">
        <v>116</v>
      </c>
      <c r="B773" s="0" t="s">
        <v>274</v>
      </c>
      <c r="C773" s="0" t="s">
        <v>275</v>
      </c>
    </row>
    <row r="774" customFormat="false" ht="12.8" hidden="false" customHeight="false" outlineLevel="0" collapsed="false">
      <c r="B774" s="0" t="s">
        <v>349</v>
      </c>
      <c r="C774" s="0" t="n">
        <v>50</v>
      </c>
      <c r="D774" s="0" t="s">
        <v>350</v>
      </c>
      <c r="G774" s="0" t="s">
        <v>351</v>
      </c>
      <c r="H774" s="0" t="n">
        <v>2</v>
      </c>
      <c r="I774" s="0" t="n">
        <v>5</v>
      </c>
      <c r="J774" s="0" t="s">
        <v>352</v>
      </c>
      <c r="W774" s="0" t="n">
        <v>453</v>
      </c>
      <c r="X774" s="0" t="n">
        <v>55</v>
      </c>
      <c r="Y774" s="0" t="n">
        <v>0</v>
      </c>
      <c r="Z774" s="0" t="s">
        <v>352</v>
      </c>
      <c r="AW774" s="0" t="n">
        <v>453</v>
      </c>
      <c r="AX774" s="0" t="n">
        <v>57</v>
      </c>
      <c r="AY774" s="0" t="n">
        <v>5</v>
      </c>
      <c r="AZ774" s="0" t="s">
        <v>352</v>
      </c>
      <c r="BB774" s="0" t="n">
        <v>53460</v>
      </c>
      <c r="BC774" s="0" t="n">
        <v>0</v>
      </c>
      <c r="BD774" s="0" t="s">
        <v>352</v>
      </c>
      <c r="BI774" s="0" t="s">
        <v>353</v>
      </c>
    </row>
    <row r="775" customFormat="false" ht="12.8" hidden="false" customHeight="false" outlineLevel="0" collapsed="false">
      <c r="BG775" s="0" t="s">
        <v>354</v>
      </c>
    </row>
    <row r="776" customFormat="false" ht="12.8" hidden="false" customHeight="false" outlineLevel="0" collapsed="false">
      <c r="BG776" s="0" t="s">
        <v>355</v>
      </c>
      <c r="BH776" s="0" t="s">
        <v>356</v>
      </c>
    </row>
    <row r="777" customFormat="false" ht="12.8" hidden="false" customHeight="false" outlineLevel="0" collapsed="false">
      <c r="BH777" s="0" t="s">
        <v>357</v>
      </c>
      <c r="BI777" s="0" t="s">
        <v>358</v>
      </c>
    </row>
    <row r="778" customFormat="false" ht="12.8" hidden="false" customHeight="false" outlineLevel="0" collapsed="false">
      <c r="BG778" s="0" t="s">
        <v>359</v>
      </c>
      <c r="BH778" s="0" t="s">
        <v>356</v>
      </c>
    </row>
    <row r="779" customFormat="false" ht="12.8" hidden="false" customHeight="false" outlineLevel="0" collapsed="false">
      <c r="BH779" s="0" t="s">
        <v>357</v>
      </c>
      <c r="BI779" s="0" t="s">
        <v>358</v>
      </c>
    </row>
    <row r="780" customFormat="false" ht="12.8" hidden="false" customHeight="false" outlineLevel="0" collapsed="false">
      <c r="BG780" s="0" t="s">
        <v>360</v>
      </c>
      <c r="BH780" s="0" t="s">
        <v>361</v>
      </c>
    </row>
    <row r="781" customFormat="false" ht="12.8" hidden="false" customHeight="false" outlineLevel="0" collapsed="false">
      <c r="BH781" s="0" t="s">
        <v>362</v>
      </c>
      <c r="BI781" s="0" t="s">
        <v>363</v>
      </c>
    </row>
    <row r="782" customFormat="false" ht="12.8" hidden="false" customHeight="false" outlineLevel="0" collapsed="false">
      <c r="BH782" s="0" t="s">
        <v>364</v>
      </c>
      <c r="BI782" s="0" t="s">
        <v>365</v>
      </c>
    </row>
    <row r="783" customFormat="false" ht="12.8" hidden="false" customHeight="false" outlineLevel="0" collapsed="false">
      <c r="BH783" s="0" t="s">
        <v>366</v>
      </c>
      <c r="BI783" s="0" t="s">
        <v>367</v>
      </c>
    </row>
    <row r="784" customFormat="false" ht="12.8" hidden="false" customHeight="false" outlineLevel="0" collapsed="false">
      <c r="BG784" s="0" t="s">
        <v>368</v>
      </c>
      <c r="BH784" s="0" t="s">
        <v>369</v>
      </c>
    </row>
    <row r="785" customFormat="false" ht="12.8" hidden="false" customHeight="false" outlineLevel="0" collapsed="false">
      <c r="BH785" s="0" t="s">
        <v>370</v>
      </c>
      <c r="BI785" s="0" t="s">
        <v>371</v>
      </c>
    </row>
    <row r="786" customFormat="false" ht="12.8" hidden="false" customHeight="false" outlineLevel="0" collapsed="false">
      <c r="BH786" s="0" t="s">
        <v>372</v>
      </c>
      <c r="BI786" s="0" t="s">
        <v>373</v>
      </c>
    </row>
    <row r="787" customFormat="false" ht="12.8" hidden="false" customHeight="false" outlineLevel="0" collapsed="false">
      <c r="BH787" s="0" t="s">
        <v>374</v>
      </c>
    </row>
    <row r="788" customFormat="false" ht="12.8" hidden="false" customHeight="false" outlineLevel="0" collapsed="false">
      <c r="BG788" s="0" t="s">
        <v>375</v>
      </c>
      <c r="BH788" s="0" t="s">
        <v>376</v>
      </c>
    </row>
    <row r="789" customFormat="false" ht="12.8" hidden="false" customHeight="false" outlineLevel="0" collapsed="false">
      <c r="BG789" s="0" t="s">
        <v>377</v>
      </c>
      <c r="BH789" s="0" t="s">
        <v>378</v>
      </c>
    </row>
    <row r="790" customFormat="false" ht="12.8" hidden="false" customHeight="false" outlineLevel="0" collapsed="false">
      <c r="BG790" s="0" t="s">
        <v>379</v>
      </c>
    </row>
    <row r="791" customFormat="false" ht="12.8" hidden="false" customHeight="false" outlineLevel="0" collapsed="false">
      <c r="BG791" s="0" t="s">
        <v>380</v>
      </c>
      <c r="BH791" s="0" t="s">
        <v>381</v>
      </c>
    </row>
    <row r="792" customFormat="false" ht="12.8" hidden="false" customHeight="false" outlineLevel="0" collapsed="false">
      <c r="AA792" s="0" t="s">
        <v>382</v>
      </c>
    </row>
    <row r="793" customFormat="false" ht="12.8" hidden="false" customHeight="false" outlineLevel="0" collapsed="false">
      <c r="V793" s="0" t="s">
        <v>383</v>
      </c>
      <c r="W793" s="0" t="s">
        <v>384</v>
      </c>
      <c r="Y793" s="0" t="s">
        <v>385</v>
      </c>
      <c r="AA793" s="0" t="s">
        <v>386</v>
      </c>
      <c r="AB793" s="0" t="s">
        <v>387</v>
      </c>
      <c r="AC793" s="0" t="s">
        <v>388</v>
      </c>
      <c r="AD793" s="0" t="s">
        <v>389</v>
      </c>
      <c r="AE793" s="0" t="s">
        <v>389</v>
      </c>
      <c r="AF793" s="0" t="s">
        <v>385</v>
      </c>
      <c r="AG793" s="0" t="s">
        <v>390</v>
      </c>
      <c r="AH793" s="0" t="s">
        <v>391</v>
      </c>
      <c r="AI793" s="0" t="s">
        <v>392</v>
      </c>
      <c r="AK793" s="0" t="s">
        <v>393</v>
      </c>
    </row>
    <row r="794" customFormat="false" ht="12.8" hidden="false" customHeight="false" outlineLevel="0" collapsed="false">
      <c r="BB794" s="0" t="s">
        <v>394</v>
      </c>
    </row>
    <row r="795" customFormat="false" ht="12.8" hidden="false" customHeight="false" outlineLevel="0" collapsed="false">
      <c r="S795" s="0" t="s">
        <v>395</v>
      </c>
      <c r="T795" s="0" t="s">
        <v>396</v>
      </c>
      <c r="U795" s="0" t="s">
        <v>397</v>
      </c>
      <c r="V795" s="0" t="s">
        <v>398</v>
      </c>
      <c r="W795" s="0" t="s">
        <v>393</v>
      </c>
      <c r="Y795" s="0" t="s">
        <v>399</v>
      </c>
      <c r="AA795" s="0" t="s">
        <v>388</v>
      </c>
      <c r="AB795" s="0" t="s">
        <v>400</v>
      </c>
      <c r="AC795" s="0" t="s">
        <v>401</v>
      </c>
      <c r="AD795" s="0" t="s">
        <v>402</v>
      </c>
      <c r="AE795" s="0" t="s">
        <v>403</v>
      </c>
      <c r="AF795" s="0" t="s">
        <v>404</v>
      </c>
      <c r="AG795" s="0" t="s">
        <v>391</v>
      </c>
      <c r="AH795" s="0" t="s">
        <v>405</v>
      </c>
      <c r="AI795" s="0" t="s">
        <v>406</v>
      </c>
      <c r="AK795" s="0" t="s">
        <v>407</v>
      </c>
    </row>
    <row r="796" customFormat="false" ht="12.8" hidden="false" customHeight="false" outlineLevel="0" collapsed="false">
      <c r="R796" s="0" t="s">
        <v>408</v>
      </c>
      <c r="S796" s="0" t="s">
        <v>409</v>
      </c>
      <c r="T796" s="0" t="s">
        <v>410</v>
      </c>
      <c r="U796" s="0" t="s">
        <v>396</v>
      </c>
      <c r="V796" s="0" t="s">
        <v>411</v>
      </c>
      <c r="W796" s="0" t="s">
        <v>388</v>
      </c>
      <c r="Y796" s="0" t="s">
        <v>400</v>
      </c>
      <c r="AA796" s="0" t="s">
        <v>412</v>
      </c>
      <c r="AB796" s="0" t="s">
        <v>413</v>
      </c>
      <c r="AC796" s="0" t="s">
        <v>395</v>
      </c>
      <c r="AD796" s="0" t="s">
        <v>414</v>
      </c>
      <c r="AE796" s="0" t="s">
        <v>415</v>
      </c>
      <c r="AF796" s="0" t="s">
        <v>416</v>
      </c>
      <c r="AG796" s="0" t="s">
        <v>417</v>
      </c>
      <c r="AH796" s="0" t="s">
        <v>418</v>
      </c>
      <c r="AI796" s="0" t="s">
        <v>419</v>
      </c>
      <c r="AK796" s="0" t="s">
        <v>385</v>
      </c>
      <c r="BE796" s="0" t="s">
        <v>420</v>
      </c>
    </row>
    <row r="797" customFormat="false" ht="12.8" hidden="false" customHeight="false" outlineLevel="0" collapsed="false">
      <c r="BE797" s="0" t="n">
        <v>536</v>
      </c>
    </row>
    <row r="798" customFormat="false" ht="12.8" hidden="false" customHeight="false" outlineLevel="0" collapsed="false">
      <c r="Q798" s="0" t="s">
        <v>421</v>
      </c>
      <c r="R798" s="0" t="s">
        <v>393</v>
      </c>
      <c r="S798" s="0" t="s">
        <v>422</v>
      </c>
      <c r="T798" s="0" t="s">
        <v>414</v>
      </c>
      <c r="U798" s="0" t="s">
        <v>415</v>
      </c>
      <c r="V798" s="0" t="s">
        <v>423</v>
      </c>
      <c r="W798" s="0" t="s">
        <v>424</v>
      </c>
      <c r="Y798" s="0" t="s">
        <v>386</v>
      </c>
      <c r="AA798" s="0" t="s">
        <v>425</v>
      </c>
      <c r="AB798" s="0" t="s">
        <v>426</v>
      </c>
      <c r="AC798" s="0" t="s">
        <v>400</v>
      </c>
      <c r="AD798" s="0" t="s">
        <v>384</v>
      </c>
      <c r="AE798" s="0" t="s">
        <v>401</v>
      </c>
      <c r="AF798" s="0" t="s">
        <v>400</v>
      </c>
      <c r="AG798" s="0" t="s">
        <v>427</v>
      </c>
      <c r="AH798" s="0" t="s">
        <v>385</v>
      </c>
      <c r="AI798" s="0" t="s">
        <v>428</v>
      </c>
      <c r="AK798" s="0" t="s">
        <v>423</v>
      </c>
      <c r="BE798" s="0" t="n">
        <v>4</v>
      </c>
    </row>
    <row r="799" customFormat="false" ht="12.8" hidden="false" customHeight="false" outlineLevel="0" collapsed="false">
      <c r="BG799" s="0" t="s">
        <v>429</v>
      </c>
    </row>
    <row r="800" customFormat="false" ht="12.8" hidden="false" customHeight="false" outlineLevel="0" collapsed="false">
      <c r="P800" s="0" t="s">
        <v>422</v>
      </c>
      <c r="Q800" s="0" t="s">
        <v>384</v>
      </c>
      <c r="R800" s="0" t="s">
        <v>415</v>
      </c>
      <c r="S800" s="0" t="s">
        <v>430</v>
      </c>
      <c r="T800" s="0" t="s">
        <v>425</v>
      </c>
      <c r="U800" s="0" t="s">
        <v>397</v>
      </c>
      <c r="V800" s="0" t="s">
        <v>431</v>
      </c>
      <c r="W800" s="0" t="s">
        <v>422</v>
      </c>
      <c r="Y800" s="0" t="s">
        <v>395</v>
      </c>
      <c r="AA800" s="0" t="s">
        <v>397</v>
      </c>
      <c r="AB800" s="0" t="s">
        <v>432</v>
      </c>
      <c r="AC800" s="0" t="s">
        <v>401</v>
      </c>
      <c r="AD800" s="0" t="s">
        <v>401</v>
      </c>
      <c r="AE800" s="0" t="s">
        <v>424</v>
      </c>
      <c r="AF800" s="0" t="s">
        <v>385</v>
      </c>
      <c r="AG800" s="0" t="s">
        <v>433</v>
      </c>
      <c r="AH800" s="0" t="s">
        <v>424</v>
      </c>
      <c r="AI800" s="0" t="s">
        <v>434</v>
      </c>
      <c r="AK800" s="0" t="s">
        <v>423</v>
      </c>
      <c r="AM800" s="0" t="s">
        <v>407</v>
      </c>
    </row>
    <row r="801" customFormat="false" ht="12.8" hidden="false" customHeight="false" outlineLevel="0" collapsed="false">
      <c r="A801" s="0" t="s">
        <v>435</v>
      </c>
      <c r="B801" s="0" t="s">
        <v>436</v>
      </c>
      <c r="C801" s="0" t="s">
        <v>352</v>
      </c>
      <c r="O801" s="0" t="s">
        <v>421</v>
      </c>
      <c r="P801" s="0" t="s">
        <v>401</v>
      </c>
      <c r="Q801" s="0" t="s">
        <v>412</v>
      </c>
      <c r="R801" s="0" t="s">
        <v>404</v>
      </c>
      <c r="S801" s="0" t="s">
        <v>386</v>
      </c>
      <c r="T801" s="0" t="s">
        <v>385</v>
      </c>
      <c r="U801" s="0" t="s">
        <v>430</v>
      </c>
      <c r="V801" s="0" t="s">
        <v>430</v>
      </c>
      <c r="W801" s="0" t="s">
        <v>397</v>
      </c>
      <c r="Y801" s="0" t="s">
        <v>437</v>
      </c>
      <c r="AA801" s="0" t="s">
        <v>438</v>
      </c>
      <c r="AB801" s="0" t="s">
        <v>437</v>
      </c>
      <c r="AC801" s="0" t="s">
        <v>410</v>
      </c>
      <c r="AD801" s="0" t="s">
        <v>439</v>
      </c>
      <c r="AE801" s="0" t="s">
        <v>440</v>
      </c>
      <c r="AF801" s="0" t="s">
        <v>410</v>
      </c>
      <c r="AG801" s="0" t="s">
        <v>410</v>
      </c>
      <c r="AH801" s="0" t="s">
        <v>441</v>
      </c>
      <c r="AI801" s="0" t="s">
        <v>442</v>
      </c>
      <c r="AK801" s="0" t="s">
        <v>386</v>
      </c>
      <c r="AM801" s="0" t="s">
        <v>423</v>
      </c>
      <c r="BG801" s="0" t="s">
        <v>443</v>
      </c>
      <c r="BH801" s="0" t="s">
        <v>444</v>
      </c>
    </row>
    <row r="802" customFormat="false" ht="12.8" hidden="false" customHeight="false" outlineLevel="0" collapsed="false">
      <c r="O802" s="0" t="s">
        <v>445</v>
      </c>
      <c r="P802" s="0" t="s">
        <v>438</v>
      </c>
      <c r="Q802" s="0" t="s">
        <v>439</v>
      </c>
      <c r="R802" s="0" t="s">
        <v>422</v>
      </c>
      <c r="S802" s="0" t="s">
        <v>413</v>
      </c>
      <c r="T802" s="0" t="s">
        <v>395</v>
      </c>
      <c r="U802" s="0" t="s">
        <v>411</v>
      </c>
      <c r="V802" s="0" t="s">
        <v>403</v>
      </c>
      <c r="W802" s="0" t="s">
        <v>446</v>
      </c>
      <c r="Y802" s="0" t="s">
        <v>411</v>
      </c>
      <c r="AA802" s="0" t="s">
        <v>412</v>
      </c>
      <c r="AB802" s="0" t="s">
        <v>396</v>
      </c>
      <c r="AC802" s="0" t="s">
        <v>399</v>
      </c>
      <c r="AD802" s="0" t="s">
        <v>386</v>
      </c>
      <c r="AE802" s="0" t="s">
        <v>399</v>
      </c>
      <c r="AF802" s="0" t="s">
        <v>447</v>
      </c>
      <c r="AG802" s="0" t="s">
        <v>405</v>
      </c>
      <c r="AH802" s="0" t="s">
        <v>418</v>
      </c>
      <c r="AI802" s="0" t="s">
        <v>448</v>
      </c>
      <c r="AK802" s="0" t="s">
        <v>449</v>
      </c>
      <c r="AM802" s="0" t="s">
        <v>404</v>
      </c>
    </row>
    <row r="803" customFormat="false" ht="12.8" hidden="false" customHeight="false" outlineLevel="0" collapsed="false">
      <c r="N803" s="0" t="s">
        <v>402</v>
      </c>
      <c r="O803" s="0" t="s">
        <v>400</v>
      </c>
      <c r="P803" s="0" t="s">
        <v>427</v>
      </c>
      <c r="Q803" s="0" t="s">
        <v>385</v>
      </c>
      <c r="R803" s="0" t="s">
        <v>404</v>
      </c>
      <c r="S803" s="0" t="s">
        <v>450</v>
      </c>
      <c r="T803" s="0" t="s">
        <v>423</v>
      </c>
      <c r="U803" s="0" t="s">
        <v>393</v>
      </c>
      <c r="V803" s="0" t="s">
        <v>390</v>
      </c>
      <c r="W803" s="0" t="s">
        <v>421</v>
      </c>
      <c r="Y803" s="0" t="s">
        <v>439</v>
      </c>
      <c r="AA803" s="0" t="s">
        <v>437</v>
      </c>
      <c r="AB803" s="0" t="s">
        <v>439</v>
      </c>
      <c r="AC803" s="0" t="s">
        <v>389</v>
      </c>
      <c r="AD803" s="0" t="s">
        <v>426</v>
      </c>
      <c r="AE803" s="0" t="s">
        <v>426</v>
      </c>
      <c r="AF803" s="0" t="s">
        <v>407</v>
      </c>
      <c r="AG803" s="0" t="s">
        <v>385</v>
      </c>
      <c r="AH803" s="0" t="s">
        <v>382</v>
      </c>
      <c r="AI803" s="0" t="s">
        <v>451</v>
      </c>
      <c r="AK803" s="0" t="s">
        <v>385</v>
      </c>
      <c r="AM803" s="0" t="s">
        <v>385</v>
      </c>
    </row>
    <row r="804" customFormat="false" ht="12.8" hidden="false" customHeight="false" outlineLevel="0" collapsed="false">
      <c r="N804" s="0" t="s">
        <v>425</v>
      </c>
      <c r="O804" s="0" t="s">
        <v>393</v>
      </c>
      <c r="P804" s="0" t="s">
        <v>399</v>
      </c>
      <c r="Q804" s="0" t="s">
        <v>425</v>
      </c>
      <c r="R804" s="0" t="s">
        <v>452</v>
      </c>
      <c r="S804" s="0" t="s">
        <v>446</v>
      </c>
      <c r="T804" s="0" t="s">
        <v>416</v>
      </c>
      <c r="U804" s="0" t="s">
        <v>388</v>
      </c>
      <c r="V804" s="0" t="s">
        <v>400</v>
      </c>
      <c r="W804" s="0" t="s">
        <v>401</v>
      </c>
      <c r="Y804" s="0" t="s">
        <v>431</v>
      </c>
      <c r="AA804" s="0" t="s">
        <v>441</v>
      </c>
      <c r="AB804" s="0" t="s">
        <v>384</v>
      </c>
      <c r="AC804" s="0" t="s">
        <v>386</v>
      </c>
      <c r="AD804" s="0" t="s">
        <v>424</v>
      </c>
      <c r="AE804" s="0" t="s">
        <v>389</v>
      </c>
      <c r="AF804" s="0" t="s">
        <v>401</v>
      </c>
      <c r="AG804" s="0" t="s">
        <v>453</v>
      </c>
      <c r="AH804" s="0" t="s">
        <v>401</v>
      </c>
      <c r="AI804" s="0" t="s">
        <v>454</v>
      </c>
      <c r="AK804" s="0" t="s">
        <v>404</v>
      </c>
      <c r="AM804" s="0" t="s">
        <v>385</v>
      </c>
    </row>
    <row r="805" customFormat="false" ht="12.8" hidden="false" customHeight="false" outlineLevel="0" collapsed="false">
      <c r="BG805" s="0" t="s">
        <v>455</v>
      </c>
      <c r="BH805" s="0" t="s">
        <v>456</v>
      </c>
    </row>
    <row r="806" customFormat="false" ht="12.8" hidden="false" customHeight="false" outlineLevel="0" collapsed="false">
      <c r="M806" s="0" t="s">
        <v>432</v>
      </c>
      <c r="N806" s="0" t="s">
        <v>398</v>
      </c>
      <c r="O806" s="0" t="s">
        <v>399</v>
      </c>
      <c r="P806" s="0" t="s">
        <v>433</v>
      </c>
      <c r="Q806" s="0" t="s">
        <v>404</v>
      </c>
      <c r="R806" s="0" t="s">
        <v>399</v>
      </c>
      <c r="S806" s="0" t="s">
        <v>404</v>
      </c>
      <c r="T806" s="0" t="s">
        <v>446</v>
      </c>
      <c r="U806" s="0" t="s">
        <v>423</v>
      </c>
      <c r="V806" s="0" t="s">
        <v>407</v>
      </c>
      <c r="W806" s="0" t="s">
        <v>416</v>
      </c>
      <c r="Y806" s="0" t="s">
        <v>424</v>
      </c>
      <c r="AA806" s="0" t="s">
        <v>416</v>
      </c>
      <c r="AB806" s="0" t="s">
        <v>446</v>
      </c>
      <c r="AC806" s="0" t="s">
        <v>382</v>
      </c>
      <c r="AD806" s="0" t="s">
        <v>417</v>
      </c>
      <c r="AE806" s="0" t="s">
        <v>391</v>
      </c>
      <c r="AF806" s="0" t="s">
        <v>457</v>
      </c>
      <c r="AG806" s="0" t="s">
        <v>405</v>
      </c>
      <c r="AH806" s="0" t="s">
        <v>405</v>
      </c>
      <c r="AI806" s="0" t="s">
        <v>458</v>
      </c>
      <c r="AK806" s="0" t="s">
        <v>404</v>
      </c>
      <c r="AM806" s="0" t="s">
        <v>386</v>
      </c>
    </row>
    <row r="807" customFormat="false" ht="12.8" hidden="false" customHeight="false" outlineLevel="0" collapsed="false">
      <c r="M807" s="0" t="s">
        <v>389</v>
      </c>
      <c r="N807" s="0" t="s">
        <v>400</v>
      </c>
      <c r="O807" s="0" t="s">
        <v>390</v>
      </c>
      <c r="P807" s="0" t="s">
        <v>391</v>
      </c>
      <c r="Q807" s="0" t="s">
        <v>459</v>
      </c>
      <c r="R807" s="0" t="s">
        <v>460</v>
      </c>
      <c r="S807" s="0" t="s">
        <v>447</v>
      </c>
      <c r="T807" s="0" t="s">
        <v>460</v>
      </c>
      <c r="U807" s="0" t="s">
        <v>461</v>
      </c>
      <c r="V807" s="0" t="s">
        <v>462</v>
      </c>
      <c r="W807" s="0" t="s">
        <v>382</v>
      </c>
      <c r="Y807" s="0" t="s">
        <v>386</v>
      </c>
      <c r="AA807" s="0" t="s">
        <v>449</v>
      </c>
      <c r="AB807" s="0" t="s">
        <v>417</v>
      </c>
      <c r="AC807" s="0" t="s">
        <v>416</v>
      </c>
      <c r="AD807" s="0" t="s">
        <v>403</v>
      </c>
      <c r="AE807" s="0" t="s">
        <v>391</v>
      </c>
      <c r="AF807" s="0" t="s">
        <v>463</v>
      </c>
      <c r="AG807" s="0" t="s">
        <v>449</v>
      </c>
      <c r="AH807" s="0" t="s">
        <v>424</v>
      </c>
      <c r="AI807" s="0" t="s">
        <v>464</v>
      </c>
      <c r="AK807" s="0" t="s">
        <v>400</v>
      </c>
      <c r="AM807" s="0" t="s">
        <v>416</v>
      </c>
      <c r="BI807" s="0" t="s">
        <v>465</v>
      </c>
    </row>
    <row r="808" customFormat="false" ht="12.8" hidden="false" customHeight="false" outlineLevel="0" collapsed="false">
      <c r="M808" s="0" t="s">
        <v>466</v>
      </c>
      <c r="N808" s="0" t="s">
        <v>425</v>
      </c>
      <c r="O808" s="0" t="s">
        <v>399</v>
      </c>
      <c r="P808" s="0" t="s">
        <v>467</v>
      </c>
      <c r="Q808" s="0" t="s">
        <v>447</v>
      </c>
      <c r="R808" s="0" t="s">
        <v>468</v>
      </c>
      <c r="S808" s="0" t="s">
        <v>433</v>
      </c>
      <c r="T808" s="0" t="s">
        <v>462</v>
      </c>
      <c r="U808" s="0" t="s">
        <v>468</v>
      </c>
      <c r="V808" s="0" t="s">
        <v>460</v>
      </c>
      <c r="W808" s="0" t="s">
        <v>399</v>
      </c>
      <c r="Y808" s="0" t="s">
        <v>418</v>
      </c>
      <c r="AA808" s="0" t="s">
        <v>449</v>
      </c>
      <c r="AB808" s="0" t="s">
        <v>469</v>
      </c>
      <c r="AC808" s="0" t="s">
        <v>417</v>
      </c>
      <c r="AD808" s="0" t="s">
        <v>399</v>
      </c>
      <c r="AE808" s="0" t="s">
        <v>405</v>
      </c>
      <c r="AF808" s="0" t="s">
        <v>433</v>
      </c>
      <c r="AG808" s="0" t="s">
        <v>386</v>
      </c>
      <c r="AH808" s="0" t="s">
        <v>385</v>
      </c>
      <c r="AI808" s="0" t="s">
        <v>470</v>
      </c>
      <c r="AK808" s="0" t="s">
        <v>387</v>
      </c>
      <c r="AM808" s="0" t="s">
        <v>385</v>
      </c>
    </row>
    <row r="809" customFormat="false" ht="12.8" hidden="false" customHeight="false" outlineLevel="0" collapsed="false">
      <c r="AQ809" s="0" t="s">
        <v>471</v>
      </c>
      <c r="BK809" s="0" t="n">
        <v>3</v>
      </c>
    </row>
    <row r="810" customFormat="false" ht="12.8" hidden="false" customHeight="false" outlineLevel="0" collapsed="false">
      <c r="M810" s="0" t="s">
        <v>472</v>
      </c>
      <c r="N810" s="0" t="s">
        <v>421</v>
      </c>
      <c r="O810" s="0" t="s">
        <v>452</v>
      </c>
      <c r="P810" s="0" t="s">
        <v>388</v>
      </c>
      <c r="Q810" s="0" t="s">
        <v>405</v>
      </c>
      <c r="R810" s="0" t="s">
        <v>450</v>
      </c>
      <c r="S810" s="0" t="s">
        <v>386</v>
      </c>
      <c r="T810" s="0" t="s">
        <v>385</v>
      </c>
      <c r="U810" s="0" t="s">
        <v>388</v>
      </c>
      <c r="V810" s="0" t="s">
        <v>384</v>
      </c>
      <c r="W810" s="0" t="s">
        <v>416</v>
      </c>
      <c r="Y810" s="0" t="s">
        <v>432</v>
      </c>
      <c r="AA810" s="0" t="s">
        <v>402</v>
      </c>
      <c r="AB810" s="0" t="s">
        <v>401</v>
      </c>
      <c r="AC810" s="0" t="s">
        <v>417</v>
      </c>
      <c r="AD810" s="0" t="s">
        <v>467</v>
      </c>
      <c r="AE810" s="0" t="s">
        <v>427</v>
      </c>
      <c r="AF810" s="0" t="s">
        <v>467</v>
      </c>
      <c r="AG810" s="0" t="s">
        <v>433</v>
      </c>
      <c r="AH810" s="0" t="s">
        <v>473</v>
      </c>
      <c r="AI810" s="0" t="s">
        <v>474</v>
      </c>
      <c r="AK810" s="0" t="s">
        <v>473</v>
      </c>
      <c r="AM810" s="0" t="s">
        <v>382</v>
      </c>
      <c r="AP810" s="0" t="s">
        <v>475</v>
      </c>
      <c r="BB810" s="0" t="s">
        <v>476</v>
      </c>
      <c r="BH810" s="0" t="s">
        <v>477</v>
      </c>
    </row>
    <row r="811" customFormat="false" ht="12.8" hidden="false" customHeight="false" outlineLevel="0" collapsed="false">
      <c r="L811" s="0" t="s">
        <v>478</v>
      </c>
      <c r="M811" s="0" t="s">
        <v>408</v>
      </c>
      <c r="N811" s="0" t="s">
        <v>446</v>
      </c>
      <c r="O811" s="0" t="s">
        <v>385</v>
      </c>
      <c r="P811" s="0" t="s">
        <v>386</v>
      </c>
      <c r="Q811" s="0" t="s">
        <v>416</v>
      </c>
      <c r="R811" s="0" t="s">
        <v>453</v>
      </c>
      <c r="S811" s="0" t="s">
        <v>398</v>
      </c>
      <c r="T811" s="0" t="s">
        <v>395</v>
      </c>
      <c r="U811" s="0" t="s">
        <v>400</v>
      </c>
      <c r="V811" s="0" t="s">
        <v>415</v>
      </c>
      <c r="W811" s="0" t="s">
        <v>422</v>
      </c>
      <c r="Y811" s="0" t="s">
        <v>430</v>
      </c>
      <c r="AA811" s="0" t="s">
        <v>422</v>
      </c>
      <c r="AB811" s="0" t="s">
        <v>402</v>
      </c>
      <c r="AC811" s="0" t="s">
        <v>400</v>
      </c>
      <c r="AD811" s="0" t="s">
        <v>416</v>
      </c>
      <c r="AE811" s="0" t="s">
        <v>403</v>
      </c>
      <c r="AF811" s="0" t="s">
        <v>453</v>
      </c>
      <c r="AG811" s="0" t="s">
        <v>398</v>
      </c>
      <c r="AH811" s="0" t="s">
        <v>399</v>
      </c>
      <c r="AI811" s="0" t="s">
        <v>479</v>
      </c>
      <c r="AK811" s="0" t="s">
        <v>386</v>
      </c>
      <c r="AM811" s="0" t="s">
        <v>414</v>
      </c>
      <c r="AN811" s="0" t="s">
        <v>410</v>
      </c>
      <c r="BB811" s="0" t="n">
        <v>5</v>
      </c>
    </row>
    <row r="812" customFormat="false" ht="12.8" hidden="false" customHeight="false" outlineLevel="0" collapsed="false">
      <c r="BK812" s="0" t="n">
        <v>2</v>
      </c>
    </row>
    <row r="813" customFormat="false" ht="12.8" hidden="false" customHeight="false" outlineLevel="0" collapsed="false">
      <c r="M813" s="0" t="s">
        <v>480</v>
      </c>
      <c r="N813" s="0" t="s">
        <v>401</v>
      </c>
      <c r="O813" s="0" t="s">
        <v>404</v>
      </c>
      <c r="P813" s="0" t="s">
        <v>393</v>
      </c>
      <c r="Q813" s="0" t="s">
        <v>449</v>
      </c>
      <c r="R813" s="0" t="s">
        <v>398</v>
      </c>
      <c r="S813" s="0" t="s">
        <v>398</v>
      </c>
      <c r="T813" s="0" t="s">
        <v>453</v>
      </c>
      <c r="U813" s="0" t="s">
        <v>453</v>
      </c>
      <c r="V813" s="0" t="s">
        <v>481</v>
      </c>
      <c r="W813" s="0" t="s">
        <v>480</v>
      </c>
      <c r="Y813" s="0" t="s">
        <v>481</v>
      </c>
      <c r="AA813" s="0" t="s">
        <v>480</v>
      </c>
      <c r="AB813" s="0" t="s">
        <v>412</v>
      </c>
      <c r="AC813" s="0" t="s">
        <v>452</v>
      </c>
      <c r="AD813" s="0" t="s">
        <v>411</v>
      </c>
      <c r="AE813" s="0" t="s">
        <v>401</v>
      </c>
      <c r="AF813" s="0" t="s">
        <v>384</v>
      </c>
      <c r="AG813" s="0" t="s">
        <v>427</v>
      </c>
      <c r="AH813" s="0" t="s">
        <v>416</v>
      </c>
      <c r="AI813" s="0" t="s">
        <v>482</v>
      </c>
      <c r="AK813" s="0" t="s">
        <v>483</v>
      </c>
      <c r="AM813" s="0" t="s">
        <v>432</v>
      </c>
      <c r="AN813" s="0" t="s">
        <v>415</v>
      </c>
      <c r="BH813" s="0" t="s">
        <v>484</v>
      </c>
    </row>
    <row r="814" customFormat="false" ht="12.8" hidden="false" customHeight="false" outlineLevel="0" collapsed="false">
      <c r="M814" s="0" t="s">
        <v>485</v>
      </c>
      <c r="N814" s="0" t="s">
        <v>402</v>
      </c>
      <c r="O814" s="0" t="s">
        <v>400</v>
      </c>
      <c r="P814" s="0" t="s">
        <v>389</v>
      </c>
      <c r="Q814" s="0" t="s">
        <v>424</v>
      </c>
      <c r="R814" s="0" t="s">
        <v>452</v>
      </c>
      <c r="S814" s="0" t="s">
        <v>425</v>
      </c>
      <c r="T814" s="0" t="s">
        <v>402</v>
      </c>
      <c r="U814" s="0" t="s">
        <v>453</v>
      </c>
      <c r="V814" s="0" t="s">
        <v>422</v>
      </c>
      <c r="W814" s="0" t="s">
        <v>439</v>
      </c>
      <c r="Y814" s="0" t="s">
        <v>395</v>
      </c>
      <c r="AA814" s="0" t="s">
        <v>481</v>
      </c>
      <c r="AB814" s="0" t="s">
        <v>486</v>
      </c>
      <c r="AC814" s="0" t="s">
        <v>414</v>
      </c>
      <c r="AD814" s="0" t="s">
        <v>395</v>
      </c>
      <c r="AE814" s="0" t="s">
        <v>414</v>
      </c>
      <c r="AF814" s="0" t="s">
        <v>487</v>
      </c>
      <c r="AG814" s="0" t="s">
        <v>450</v>
      </c>
      <c r="AH814" s="0" t="s">
        <v>432</v>
      </c>
      <c r="AI814" s="0" t="s">
        <v>488</v>
      </c>
      <c r="AK814" s="0" t="s">
        <v>423</v>
      </c>
      <c r="AM814" s="0" t="s">
        <v>387</v>
      </c>
      <c r="AN814" s="0" t="s">
        <v>413</v>
      </c>
      <c r="BG814" s="0" t="s">
        <v>489</v>
      </c>
      <c r="BH814" s="0" t="s">
        <v>490</v>
      </c>
    </row>
    <row r="815" customFormat="false" ht="12.8" hidden="false" customHeight="false" outlineLevel="0" collapsed="false">
      <c r="BK815" s="0" t="n">
        <v>1</v>
      </c>
    </row>
    <row r="816" customFormat="false" ht="12.8" hidden="false" customHeight="false" outlineLevel="0" collapsed="false">
      <c r="M816" s="0" t="s">
        <v>466</v>
      </c>
      <c r="N816" s="0" t="s">
        <v>453</v>
      </c>
      <c r="O816" s="0" t="s">
        <v>432</v>
      </c>
      <c r="P816" s="0" t="s">
        <v>382</v>
      </c>
      <c r="Q816" s="0" t="s">
        <v>426</v>
      </c>
      <c r="R816" s="0" t="s">
        <v>421</v>
      </c>
      <c r="S816" s="0" t="s">
        <v>382</v>
      </c>
      <c r="T816" s="0" t="s">
        <v>459</v>
      </c>
      <c r="U816" s="0" t="s">
        <v>385</v>
      </c>
      <c r="V816" s="0" t="s">
        <v>416</v>
      </c>
      <c r="W816" s="0" t="s">
        <v>422</v>
      </c>
      <c r="Y816" s="0" t="s">
        <v>414</v>
      </c>
      <c r="AA816" s="0" t="s">
        <v>397</v>
      </c>
      <c r="AB816" s="0" t="s">
        <v>430</v>
      </c>
      <c r="AC816" s="0" t="s">
        <v>402</v>
      </c>
      <c r="AD816" s="0" t="s">
        <v>487</v>
      </c>
      <c r="AE816" s="0" t="s">
        <v>439</v>
      </c>
      <c r="AF816" s="0" t="s">
        <v>480</v>
      </c>
      <c r="AG816" s="0" t="s">
        <v>389</v>
      </c>
      <c r="AH816" s="0" t="s">
        <v>487</v>
      </c>
      <c r="AI816" s="0" t="s">
        <v>491</v>
      </c>
      <c r="AK816" s="0" t="s">
        <v>412</v>
      </c>
      <c r="AM816" s="0" t="s">
        <v>425</v>
      </c>
      <c r="AN816" s="0" t="s">
        <v>413</v>
      </c>
      <c r="BH816" s="0" t="s">
        <v>492</v>
      </c>
    </row>
    <row r="817" customFormat="false" ht="12.8" hidden="false" customHeight="false" outlineLevel="0" collapsed="false">
      <c r="BH817" s="0" t="s">
        <v>493</v>
      </c>
    </row>
    <row r="818" customFormat="false" ht="12.8" hidden="false" customHeight="false" outlineLevel="0" collapsed="false">
      <c r="M818" s="0" t="s">
        <v>425</v>
      </c>
      <c r="N818" s="0" t="s">
        <v>390</v>
      </c>
      <c r="O818" s="0" t="s">
        <v>461</v>
      </c>
      <c r="P818" s="0" t="s">
        <v>494</v>
      </c>
      <c r="Q818" s="0" t="s">
        <v>450</v>
      </c>
      <c r="R818" s="0" t="s">
        <v>433</v>
      </c>
      <c r="S818" s="0" t="s">
        <v>450</v>
      </c>
      <c r="T818" s="0" t="s">
        <v>427</v>
      </c>
      <c r="U818" s="0" t="s">
        <v>424</v>
      </c>
      <c r="V818" s="0" t="s">
        <v>416</v>
      </c>
      <c r="W818" s="0" t="s">
        <v>400</v>
      </c>
      <c r="Y818" s="0" t="s">
        <v>453</v>
      </c>
      <c r="AA818" s="0" t="s">
        <v>411</v>
      </c>
      <c r="AB818" s="0" t="s">
        <v>401</v>
      </c>
      <c r="AC818" s="0" t="s">
        <v>385</v>
      </c>
      <c r="AD818" s="0" t="s">
        <v>417</v>
      </c>
      <c r="AE818" s="0" t="s">
        <v>393</v>
      </c>
      <c r="AF818" s="0" t="s">
        <v>413</v>
      </c>
      <c r="AG818" s="0" t="s">
        <v>459</v>
      </c>
      <c r="AH818" s="0" t="s">
        <v>382</v>
      </c>
      <c r="AI818" s="0" t="s">
        <v>495</v>
      </c>
      <c r="AK818" s="0" t="s">
        <v>382</v>
      </c>
      <c r="AM818" s="0" t="s">
        <v>496</v>
      </c>
      <c r="AN818" s="0" t="s">
        <v>404</v>
      </c>
      <c r="BH818" s="0" t="s">
        <v>497</v>
      </c>
    </row>
    <row r="819" customFormat="false" ht="12.8" hidden="false" customHeight="false" outlineLevel="0" collapsed="false">
      <c r="M819" s="0" t="s">
        <v>389</v>
      </c>
      <c r="N819" s="0" t="s">
        <v>425</v>
      </c>
      <c r="O819" s="0" t="s">
        <v>387</v>
      </c>
      <c r="P819" s="0" t="s">
        <v>398</v>
      </c>
      <c r="Q819" s="0" t="s">
        <v>425</v>
      </c>
      <c r="R819" s="0" t="s">
        <v>397</v>
      </c>
      <c r="S819" s="0" t="s">
        <v>481</v>
      </c>
      <c r="T819" s="0" t="s">
        <v>395</v>
      </c>
      <c r="U819" s="0" t="s">
        <v>498</v>
      </c>
      <c r="V819" s="0" t="s">
        <v>499</v>
      </c>
      <c r="W819" s="0" t="s">
        <v>485</v>
      </c>
      <c r="Y819" s="0" t="s">
        <v>500</v>
      </c>
      <c r="AA819" s="0" t="s">
        <v>501</v>
      </c>
      <c r="AB819" s="0" t="s">
        <v>383</v>
      </c>
      <c r="AC819" s="0" t="s">
        <v>478</v>
      </c>
      <c r="AD819" s="0" t="s">
        <v>502</v>
      </c>
      <c r="AE819" s="0" t="s">
        <v>400</v>
      </c>
      <c r="AF819" s="0" t="s">
        <v>503</v>
      </c>
      <c r="AG819" s="0" t="s">
        <v>504</v>
      </c>
      <c r="AH819" s="0" t="s">
        <v>402</v>
      </c>
      <c r="AI819" s="0" t="s">
        <v>505</v>
      </c>
      <c r="AK819" s="0" t="s">
        <v>415</v>
      </c>
      <c r="AM819" s="0" t="s">
        <v>425</v>
      </c>
      <c r="AN819" s="0" t="s">
        <v>467</v>
      </c>
      <c r="BH819" s="0" t="s">
        <v>506</v>
      </c>
      <c r="BK819" s="0" t="n">
        <v>0</v>
      </c>
    </row>
    <row r="820" customFormat="false" ht="12.8" hidden="false" customHeight="false" outlineLevel="0" collapsed="false">
      <c r="V820" s="0" t="n">
        <v>-2</v>
      </c>
    </row>
    <row r="821" customFormat="false" ht="12.8" hidden="false" customHeight="false" outlineLevel="0" collapsed="false">
      <c r="N821" s="0" t="s">
        <v>440</v>
      </c>
      <c r="O821" s="0" t="s">
        <v>410</v>
      </c>
      <c r="P821" s="0" t="s">
        <v>498</v>
      </c>
      <c r="Q821" s="0" t="s">
        <v>445</v>
      </c>
      <c r="R821" s="0" t="s">
        <v>507</v>
      </c>
      <c r="S821" s="0" t="s">
        <v>508</v>
      </c>
      <c r="T821" s="0" t="s">
        <v>509</v>
      </c>
      <c r="U821" s="0" t="s">
        <v>510</v>
      </c>
      <c r="V821" s="0" t="s">
        <v>511</v>
      </c>
      <c r="W821" s="0" t="s">
        <v>512</v>
      </c>
      <c r="Y821" s="0" t="s">
        <v>513</v>
      </c>
      <c r="AA821" s="0" t="s">
        <v>514</v>
      </c>
      <c r="AB821" s="0" t="s">
        <v>515</v>
      </c>
      <c r="AC821" s="0" t="s">
        <v>508</v>
      </c>
      <c r="AD821" s="0" t="s">
        <v>515</v>
      </c>
      <c r="AE821" s="0" t="s">
        <v>441</v>
      </c>
      <c r="AF821" s="0" t="s">
        <v>516</v>
      </c>
      <c r="AG821" s="0" t="s">
        <v>500</v>
      </c>
      <c r="AH821" s="0" t="s">
        <v>412</v>
      </c>
      <c r="AI821" s="0" t="s">
        <v>517</v>
      </c>
      <c r="AK821" s="0" t="s">
        <v>404</v>
      </c>
      <c r="AM821" s="0" t="s">
        <v>446</v>
      </c>
      <c r="AN821" s="0" t="s">
        <v>389</v>
      </c>
    </row>
    <row r="822" customFormat="false" ht="12.8" hidden="false" customHeight="false" outlineLevel="0" collapsed="false">
      <c r="BH822" s="0" t="s">
        <v>518</v>
      </c>
    </row>
    <row r="823" customFormat="false" ht="12.8" hidden="false" customHeight="false" outlineLevel="0" collapsed="false">
      <c r="N823" s="0" t="s">
        <v>499</v>
      </c>
      <c r="O823" s="0" t="s">
        <v>485</v>
      </c>
      <c r="P823" s="0" t="s">
        <v>437</v>
      </c>
      <c r="Q823" s="0" t="s">
        <v>507</v>
      </c>
      <c r="R823" s="0" t="s">
        <v>519</v>
      </c>
      <c r="S823" s="0" t="s">
        <v>520</v>
      </c>
      <c r="T823" s="0" t="s">
        <v>521</v>
      </c>
      <c r="U823" s="0" t="s">
        <v>522</v>
      </c>
      <c r="V823" s="0" t="s">
        <v>522</v>
      </c>
      <c r="W823" s="0" t="s">
        <v>512</v>
      </c>
      <c r="Y823" s="0" t="s">
        <v>513</v>
      </c>
      <c r="AA823" s="0" t="s">
        <v>523</v>
      </c>
      <c r="AB823" s="0" t="s">
        <v>524</v>
      </c>
      <c r="AC823" s="0" t="s">
        <v>525</v>
      </c>
      <c r="AD823" s="0" t="s">
        <v>514</v>
      </c>
      <c r="AE823" s="0" t="s">
        <v>520</v>
      </c>
      <c r="AF823" s="0" t="s">
        <v>526</v>
      </c>
      <c r="AG823" s="0" t="s">
        <v>527</v>
      </c>
      <c r="AH823" s="0" t="s">
        <v>528</v>
      </c>
      <c r="AI823" s="0" t="s">
        <v>529</v>
      </c>
      <c r="AK823" s="0" t="s">
        <v>453</v>
      </c>
      <c r="AM823" s="0" t="s">
        <v>530</v>
      </c>
      <c r="AN823" s="0" t="s">
        <v>525</v>
      </c>
      <c r="BK823" s="0" t="n">
        <v>-1</v>
      </c>
    </row>
    <row r="824" customFormat="false" ht="12.8" hidden="false" customHeight="false" outlineLevel="0" collapsed="false">
      <c r="O824" s="0" t="s">
        <v>531</v>
      </c>
      <c r="P824" s="0" t="s">
        <v>532</v>
      </c>
      <c r="Q824" s="0" t="s">
        <v>533</v>
      </c>
      <c r="R824" s="0" t="s">
        <v>509</v>
      </c>
      <c r="S824" s="0" t="s">
        <v>524</v>
      </c>
      <c r="T824" s="0" t="s">
        <v>534</v>
      </c>
      <c r="U824" s="0" t="s">
        <v>533</v>
      </c>
      <c r="V824" s="0" t="s">
        <v>535</v>
      </c>
      <c r="W824" s="0" t="s">
        <v>536</v>
      </c>
      <c r="Y824" s="0" t="s">
        <v>524</v>
      </c>
      <c r="AA824" s="0" t="s">
        <v>537</v>
      </c>
      <c r="AB824" s="0" t="s">
        <v>537</v>
      </c>
      <c r="AC824" s="0" t="s">
        <v>538</v>
      </c>
      <c r="AD824" s="0" t="s">
        <v>535</v>
      </c>
      <c r="AE824" s="0" t="s">
        <v>478</v>
      </c>
      <c r="AF824" s="0" t="s">
        <v>539</v>
      </c>
      <c r="AG824" s="0" t="s">
        <v>534</v>
      </c>
      <c r="AH824" s="0" t="s">
        <v>513</v>
      </c>
      <c r="AI824" s="0" t="s">
        <v>540</v>
      </c>
      <c r="AK824" s="0" t="s">
        <v>504</v>
      </c>
      <c r="AM824" s="0" t="s">
        <v>541</v>
      </c>
      <c r="AN824" s="0" t="s">
        <v>542</v>
      </c>
      <c r="BE824" s="0" t="s">
        <v>350</v>
      </c>
    </row>
    <row r="825" customFormat="false" ht="12.8" hidden="false" customHeight="false" outlineLevel="0" collapsed="false">
      <c r="BE825" s="0" t="n">
        <v>365</v>
      </c>
    </row>
    <row r="826" customFormat="false" ht="12.8" hidden="false" customHeight="false" outlineLevel="0" collapsed="false">
      <c r="O826" s="0" t="s">
        <v>535</v>
      </c>
      <c r="P826" s="0" t="s">
        <v>543</v>
      </c>
      <c r="Q826" s="0" t="s">
        <v>514</v>
      </c>
      <c r="R826" s="0" t="s">
        <v>544</v>
      </c>
      <c r="S826" s="0" t="s">
        <v>541</v>
      </c>
      <c r="T826" s="0" t="s">
        <v>545</v>
      </c>
      <c r="U826" s="0" t="s">
        <v>531</v>
      </c>
      <c r="V826" s="0" t="s">
        <v>524</v>
      </c>
      <c r="W826" s="0" t="s">
        <v>546</v>
      </c>
      <c r="Y826" s="0" t="s">
        <v>500</v>
      </c>
      <c r="AA826" s="0" t="s">
        <v>507</v>
      </c>
      <c r="AB826" s="0" t="s">
        <v>547</v>
      </c>
      <c r="AC826" s="0" t="s">
        <v>547</v>
      </c>
      <c r="AD826" s="0" t="s">
        <v>548</v>
      </c>
      <c r="AE826" s="0" t="s">
        <v>503</v>
      </c>
      <c r="AF826" s="0" t="s">
        <v>511</v>
      </c>
      <c r="AG826" s="0" t="s">
        <v>445</v>
      </c>
      <c r="AH826" s="0" t="s">
        <v>539</v>
      </c>
      <c r="AI826" s="0" t="s">
        <v>549</v>
      </c>
      <c r="AK826" s="0" t="s">
        <v>383</v>
      </c>
      <c r="AM826" s="0" t="s">
        <v>550</v>
      </c>
      <c r="AN826" s="0" t="s">
        <v>551</v>
      </c>
      <c r="BE826" s="0" t="n">
        <v>45</v>
      </c>
      <c r="BK826" s="0" t="n">
        <v>-2</v>
      </c>
    </row>
    <row r="827" customFormat="false" ht="12.8" hidden="false" customHeight="false" outlineLevel="0" collapsed="false">
      <c r="O827" s="0" t="s">
        <v>544</v>
      </c>
      <c r="P827" s="0" t="s">
        <v>538</v>
      </c>
      <c r="Q827" s="0" t="s">
        <v>534</v>
      </c>
      <c r="R827" s="0" t="s">
        <v>548</v>
      </c>
      <c r="S827" s="0" t="s">
        <v>544</v>
      </c>
      <c r="T827" s="0" t="s">
        <v>541</v>
      </c>
      <c r="U827" s="0" t="s">
        <v>533</v>
      </c>
      <c r="V827" s="0" t="s">
        <v>511</v>
      </c>
      <c r="W827" s="0" t="s">
        <v>543</v>
      </c>
      <c r="Y827" s="0" t="s">
        <v>543</v>
      </c>
      <c r="AA827" s="0" t="s">
        <v>523</v>
      </c>
      <c r="AB827" s="0" t="s">
        <v>552</v>
      </c>
      <c r="AC827" s="0" t="s">
        <v>553</v>
      </c>
      <c r="AD827" s="0" t="s">
        <v>554</v>
      </c>
      <c r="AE827" s="0" t="s">
        <v>534</v>
      </c>
      <c r="AF827" s="0" t="s">
        <v>531</v>
      </c>
      <c r="AG827" s="0" t="s">
        <v>530</v>
      </c>
      <c r="AH827" s="0" t="s">
        <v>534</v>
      </c>
      <c r="AI827" s="0" t="s">
        <v>555</v>
      </c>
      <c r="AK827" s="0" t="s">
        <v>500</v>
      </c>
      <c r="AM827" s="0" t="s">
        <v>539</v>
      </c>
      <c r="AN827" s="0" t="s">
        <v>544</v>
      </c>
    </row>
    <row r="828" customFormat="false" ht="12.8" hidden="false" customHeight="false" outlineLevel="0" collapsed="false">
      <c r="A828" s="0" t="n">
        <v>45</v>
      </c>
      <c r="B828" s="0" t="s">
        <v>556</v>
      </c>
      <c r="C828" s="0" t="s">
        <v>352</v>
      </c>
      <c r="O828" s="0" t="s">
        <v>557</v>
      </c>
      <c r="P828" s="0" t="s">
        <v>524</v>
      </c>
      <c r="Q828" s="0" t="s">
        <v>558</v>
      </c>
      <c r="R828" s="0" t="s">
        <v>538</v>
      </c>
      <c r="S828" s="0" t="s">
        <v>559</v>
      </c>
      <c r="T828" s="0" t="s">
        <v>560</v>
      </c>
      <c r="U828" s="0" t="s">
        <v>531</v>
      </c>
      <c r="V828" s="0" t="s">
        <v>561</v>
      </c>
      <c r="W828" s="0" t="s">
        <v>550</v>
      </c>
      <c r="Y828" s="0" t="s">
        <v>562</v>
      </c>
      <c r="AA828" s="0" t="s">
        <v>536</v>
      </c>
      <c r="AB828" s="0" t="s">
        <v>553</v>
      </c>
      <c r="AC828" s="0" t="s">
        <v>550</v>
      </c>
      <c r="AD828" s="0" t="s">
        <v>539</v>
      </c>
      <c r="AE828" s="0" t="s">
        <v>513</v>
      </c>
      <c r="AF828" s="0" t="s">
        <v>561</v>
      </c>
      <c r="AG828" s="0" t="s">
        <v>554</v>
      </c>
      <c r="AH828" s="0" t="s">
        <v>561</v>
      </c>
      <c r="AI828" s="0" t="s">
        <v>563</v>
      </c>
      <c r="AK828" s="0" t="s">
        <v>478</v>
      </c>
      <c r="AM828" s="0" t="s">
        <v>501</v>
      </c>
      <c r="AN828" s="0" t="s">
        <v>564</v>
      </c>
      <c r="AO828" s="0" t="s">
        <v>522</v>
      </c>
      <c r="BK828" s="0" t="n">
        <v>-3</v>
      </c>
    </row>
    <row r="829" customFormat="false" ht="12.8" hidden="false" customHeight="false" outlineLevel="0" collapsed="false">
      <c r="O829" s="0" t="s">
        <v>565</v>
      </c>
      <c r="P829" s="0" t="s">
        <v>527</v>
      </c>
      <c r="Q829" s="0" t="s">
        <v>472</v>
      </c>
      <c r="R829" s="0" t="s">
        <v>566</v>
      </c>
      <c r="S829" s="0" t="s">
        <v>545</v>
      </c>
      <c r="T829" s="0" t="s">
        <v>534</v>
      </c>
      <c r="U829" s="0" t="s">
        <v>512</v>
      </c>
      <c r="V829" s="0" t="s">
        <v>531</v>
      </c>
      <c r="W829" s="0" t="s">
        <v>525</v>
      </c>
      <c r="Y829" s="0" t="s">
        <v>525</v>
      </c>
      <c r="AA829" s="0" t="s">
        <v>564</v>
      </c>
      <c r="AB829" s="0" t="s">
        <v>554</v>
      </c>
      <c r="AC829" s="0" t="s">
        <v>567</v>
      </c>
      <c r="AD829" s="0" t="s">
        <v>515</v>
      </c>
      <c r="AE829" s="0" t="s">
        <v>547</v>
      </c>
      <c r="AF829" s="0" t="s">
        <v>513</v>
      </c>
      <c r="AG829" s="0" t="s">
        <v>568</v>
      </c>
      <c r="AH829" s="0" t="s">
        <v>514</v>
      </c>
      <c r="AI829" s="0" t="s">
        <v>569</v>
      </c>
      <c r="AK829" s="0" t="s">
        <v>526</v>
      </c>
      <c r="AM829" s="0" t="s">
        <v>395</v>
      </c>
      <c r="AN829" s="0" t="s">
        <v>487</v>
      </c>
      <c r="AO829" s="0" t="s">
        <v>498</v>
      </c>
    </row>
    <row r="830" customFormat="false" ht="12.8" hidden="false" customHeight="false" outlineLevel="0" collapsed="false">
      <c r="B830" s="0" t="n">
        <v>92</v>
      </c>
      <c r="C830" s="0" t="s">
        <v>570</v>
      </c>
      <c r="O830" s="0" t="s">
        <v>437</v>
      </c>
      <c r="P830" s="0" t="s">
        <v>516</v>
      </c>
      <c r="Q830" s="0" t="s">
        <v>564</v>
      </c>
      <c r="R830" s="0" t="s">
        <v>513</v>
      </c>
      <c r="S830" s="0" t="s">
        <v>504</v>
      </c>
      <c r="T830" s="0" t="s">
        <v>571</v>
      </c>
      <c r="U830" s="0" t="s">
        <v>445</v>
      </c>
      <c r="V830" s="0" t="s">
        <v>445</v>
      </c>
      <c r="W830" s="0" t="s">
        <v>516</v>
      </c>
      <c r="Y830" s="0" t="s">
        <v>439</v>
      </c>
      <c r="AA830" s="0" t="s">
        <v>481</v>
      </c>
      <c r="AB830" s="0" t="s">
        <v>408</v>
      </c>
      <c r="AC830" s="0" t="s">
        <v>466</v>
      </c>
      <c r="AD830" s="0" t="s">
        <v>504</v>
      </c>
      <c r="AE830" s="0" t="s">
        <v>568</v>
      </c>
      <c r="AF830" s="0" t="s">
        <v>514</v>
      </c>
      <c r="AG830" s="0" t="s">
        <v>508</v>
      </c>
      <c r="AH830" s="0" t="s">
        <v>508</v>
      </c>
      <c r="AI830" s="0" t="s">
        <v>572</v>
      </c>
      <c r="AK830" s="0" t="s">
        <v>397</v>
      </c>
      <c r="AM830" s="0" t="s">
        <v>412</v>
      </c>
      <c r="AN830" s="0" t="s">
        <v>481</v>
      </c>
      <c r="AO830" s="0" t="s">
        <v>440</v>
      </c>
      <c r="BI830" s="0" t="s">
        <v>573</v>
      </c>
    </row>
    <row r="831" customFormat="false" ht="12.8" hidden="false" customHeight="false" outlineLevel="0" collapsed="false">
      <c r="A831" s="0" t="n">
        <v>52</v>
      </c>
      <c r="B831" s="0" t="n">
        <v>2</v>
      </c>
    </row>
    <row r="832" customFormat="false" ht="12.8" hidden="false" customHeight="false" outlineLevel="0" collapsed="false">
      <c r="O832" s="0" t="s">
        <v>437</v>
      </c>
      <c r="P832" s="0" t="s">
        <v>515</v>
      </c>
      <c r="Q832" s="0" t="s">
        <v>531</v>
      </c>
      <c r="R832" s="0" t="s">
        <v>574</v>
      </c>
      <c r="S832" s="0" t="s">
        <v>537</v>
      </c>
      <c r="T832" s="0" t="s">
        <v>438</v>
      </c>
      <c r="U832" s="0" t="s">
        <v>503</v>
      </c>
      <c r="V832" s="0" t="s">
        <v>409</v>
      </c>
      <c r="W832" s="0" t="s">
        <v>439</v>
      </c>
      <c r="Y832" s="0" t="s">
        <v>410</v>
      </c>
      <c r="AA832" s="0" t="s">
        <v>466</v>
      </c>
      <c r="AB832" s="0" t="s">
        <v>409</v>
      </c>
      <c r="AC832" s="0" t="s">
        <v>511</v>
      </c>
      <c r="AD832" s="0" t="s">
        <v>526</v>
      </c>
      <c r="AE832" s="0" t="s">
        <v>504</v>
      </c>
      <c r="AF832" s="0" t="s">
        <v>519</v>
      </c>
      <c r="AG832" s="0" t="s">
        <v>508</v>
      </c>
      <c r="AH832" s="0" t="s">
        <v>516</v>
      </c>
      <c r="AI832" s="0" t="s">
        <v>575</v>
      </c>
      <c r="AK832" s="0" t="s">
        <v>422</v>
      </c>
      <c r="AM832" s="0" t="s">
        <v>431</v>
      </c>
      <c r="AN832" s="0" t="s">
        <v>422</v>
      </c>
      <c r="AO832" s="0" t="s">
        <v>480</v>
      </c>
    </row>
    <row r="833" customFormat="false" ht="12.8" hidden="false" customHeight="false" outlineLevel="0" collapsed="false">
      <c r="O833" s="0" t="s">
        <v>487</v>
      </c>
      <c r="P833" s="0" t="s">
        <v>514</v>
      </c>
      <c r="Q833" s="0" t="s">
        <v>576</v>
      </c>
      <c r="R833" s="0" t="s">
        <v>538</v>
      </c>
      <c r="S833" s="0" t="s">
        <v>554</v>
      </c>
      <c r="T833" s="0" t="s">
        <v>513</v>
      </c>
      <c r="U833" s="0" t="s">
        <v>567</v>
      </c>
      <c r="V833" s="0" t="s">
        <v>481</v>
      </c>
      <c r="W833" s="0" t="s">
        <v>577</v>
      </c>
      <c r="Y833" s="0" t="s">
        <v>445</v>
      </c>
      <c r="AA833" s="0" t="s">
        <v>500</v>
      </c>
      <c r="AB833" s="0" t="s">
        <v>515</v>
      </c>
      <c r="AC833" s="0" t="s">
        <v>578</v>
      </c>
      <c r="AD833" s="0" t="s">
        <v>437</v>
      </c>
      <c r="AE833" s="0" t="s">
        <v>578</v>
      </c>
      <c r="AF833" s="0" t="s">
        <v>445</v>
      </c>
      <c r="AG833" s="0" t="s">
        <v>567</v>
      </c>
      <c r="AH833" s="0" t="s">
        <v>520</v>
      </c>
      <c r="AI833" s="0" t="s">
        <v>579</v>
      </c>
      <c r="AK833" s="0" t="s">
        <v>523</v>
      </c>
      <c r="AM833" s="0" t="s">
        <v>396</v>
      </c>
      <c r="AN833" s="0" t="s">
        <v>396</v>
      </c>
      <c r="AO833" s="0" t="s">
        <v>410</v>
      </c>
    </row>
    <row r="834" customFormat="false" ht="12.8" hidden="false" customHeight="false" outlineLevel="0" collapsed="false">
      <c r="BI834" s="0" t="s">
        <v>580</v>
      </c>
    </row>
    <row r="835" customFormat="false" ht="12.8" hidden="false" customHeight="false" outlineLevel="0" collapsed="false">
      <c r="P835" s="0" t="s">
        <v>551</v>
      </c>
      <c r="Q835" s="0" t="s">
        <v>581</v>
      </c>
      <c r="R835" s="0" t="s">
        <v>510</v>
      </c>
      <c r="S835" s="0" t="s">
        <v>562</v>
      </c>
      <c r="T835" s="0" t="s">
        <v>521</v>
      </c>
      <c r="U835" s="0" t="s">
        <v>512</v>
      </c>
      <c r="V835" s="0" t="s">
        <v>509</v>
      </c>
      <c r="W835" s="0" t="s">
        <v>568</v>
      </c>
      <c r="Y835" s="0" t="s">
        <v>582</v>
      </c>
      <c r="AA835" s="0" t="s">
        <v>554</v>
      </c>
      <c r="AB835" s="0" t="s">
        <v>527</v>
      </c>
      <c r="AC835" s="0" t="s">
        <v>523</v>
      </c>
      <c r="AD835" s="0" t="s">
        <v>550</v>
      </c>
      <c r="AE835" s="0" t="s">
        <v>558</v>
      </c>
      <c r="AF835" s="0" t="s">
        <v>503</v>
      </c>
      <c r="AG835" s="0" t="s">
        <v>521</v>
      </c>
      <c r="AH835" s="0" t="s">
        <v>550</v>
      </c>
      <c r="AI835" s="0" t="s">
        <v>583</v>
      </c>
      <c r="AK835" s="0" t="s">
        <v>578</v>
      </c>
      <c r="AM835" s="0" t="s">
        <v>438</v>
      </c>
      <c r="AN835" s="0" t="s">
        <v>519</v>
      </c>
      <c r="AO835" s="0" t="s">
        <v>534</v>
      </c>
    </row>
    <row r="836" customFormat="false" ht="12.8" hidden="false" customHeight="false" outlineLevel="0" collapsed="false">
      <c r="P836" s="0" t="s">
        <v>584</v>
      </c>
      <c r="Q836" s="0" t="s">
        <v>585</v>
      </c>
      <c r="R836" s="0" t="s">
        <v>534</v>
      </c>
      <c r="S836" s="0" t="s">
        <v>545</v>
      </c>
      <c r="T836" s="0" t="s">
        <v>550</v>
      </c>
      <c r="U836" s="0" t="s">
        <v>586</v>
      </c>
      <c r="V836" s="0" t="s">
        <v>519</v>
      </c>
      <c r="W836" s="0" t="s">
        <v>558</v>
      </c>
      <c r="Y836" s="0" t="s">
        <v>511</v>
      </c>
      <c r="AA836" s="0" t="s">
        <v>521</v>
      </c>
      <c r="AB836" s="0" t="s">
        <v>578</v>
      </c>
      <c r="AC836" s="0" t="s">
        <v>510</v>
      </c>
      <c r="AD836" s="0" t="s">
        <v>587</v>
      </c>
      <c r="AE836" s="0" t="s">
        <v>576</v>
      </c>
      <c r="AF836" s="0" t="s">
        <v>551</v>
      </c>
      <c r="AG836" s="0" t="s">
        <v>544</v>
      </c>
      <c r="AH836" s="0" t="s">
        <v>588</v>
      </c>
      <c r="AI836" s="0" t="s">
        <v>589</v>
      </c>
      <c r="AK836" s="0" t="s">
        <v>551</v>
      </c>
      <c r="AM836" s="0" t="s">
        <v>537</v>
      </c>
      <c r="AN836" s="0" t="s">
        <v>590</v>
      </c>
      <c r="AO836" s="0" t="s">
        <v>591</v>
      </c>
    </row>
    <row r="837" customFormat="false" ht="12.8" hidden="false" customHeight="false" outlineLevel="0" collapsed="false">
      <c r="N837" s="0" t="n">
        <v>-2</v>
      </c>
    </row>
    <row r="838" customFormat="false" ht="12.8" hidden="false" customHeight="false" outlineLevel="0" collapsed="false">
      <c r="P838" s="0" t="s">
        <v>415</v>
      </c>
      <c r="Q838" s="0" t="s">
        <v>566</v>
      </c>
      <c r="R838" s="0" t="s">
        <v>383</v>
      </c>
      <c r="S838" s="0" t="s">
        <v>592</v>
      </c>
      <c r="T838" s="0" t="s">
        <v>501</v>
      </c>
      <c r="U838" s="0" t="s">
        <v>593</v>
      </c>
      <c r="V838" s="0" t="s">
        <v>480</v>
      </c>
      <c r="W838" s="0" t="s">
        <v>519</v>
      </c>
      <c r="Y838" s="0" t="s">
        <v>593</v>
      </c>
      <c r="AA838" s="0" t="s">
        <v>532</v>
      </c>
      <c r="AB838" s="0" t="s">
        <v>481</v>
      </c>
      <c r="AC838" s="0" t="s">
        <v>594</v>
      </c>
      <c r="AD838" s="0" t="s">
        <v>595</v>
      </c>
      <c r="AE838" s="0" t="s">
        <v>596</v>
      </c>
      <c r="AF838" s="0" t="s">
        <v>597</v>
      </c>
      <c r="AG838" s="0" t="s">
        <v>598</v>
      </c>
      <c r="AH838" s="0" t="s">
        <v>599</v>
      </c>
      <c r="AI838" s="0" t="s">
        <v>600</v>
      </c>
      <c r="AK838" s="0" t="s">
        <v>601</v>
      </c>
      <c r="AM838" s="0" t="s">
        <v>574</v>
      </c>
      <c r="AN838" s="0" t="s">
        <v>602</v>
      </c>
      <c r="AO838" s="0" t="s">
        <v>603</v>
      </c>
      <c r="BB838" s="0" t="s">
        <v>570</v>
      </c>
    </row>
    <row r="839" customFormat="false" ht="12.8" hidden="false" customHeight="false" outlineLevel="0" collapsed="false">
      <c r="BB839" s="0" t="n">
        <v>282</v>
      </c>
    </row>
    <row r="840" customFormat="false" ht="12.8" hidden="false" customHeight="false" outlineLevel="0" collapsed="false">
      <c r="Q840" s="0" t="s">
        <v>501</v>
      </c>
      <c r="R840" s="0" t="s">
        <v>445</v>
      </c>
      <c r="S840" s="0" t="s">
        <v>421</v>
      </c>
      <c r="T840" s="0" t="s">
        <v>410</v>
      </c>
      <c r="U840" s="0" t="s">
        <v>412</v>
      </c>
      <c r="V840" s="0" t="s">
        <v>400</v>
      </c>
      <c r="W840" s="0" t="s">
        <v>416</v>
      </c>
      <c r="Y840" s="0" t="s">
        <v>388</v>
      </c>
      <c r="AA840" s="0" t="s">
        <v>384</v>
      </c>
      <c r="AB840" s="0" t="s">
        <v>413</v>
      </c>
      <c r="AC840" s="0" t="s">
        <v>440</v>
      </c>
      <c r="AD840" s="0" t="s">
        <v>559</v>
      </c>
      <c r="AE840" s="0" t="s">
        <v>598</v>
      </c>
      <c r="AF840" s="0" t="s">
        <v>604</v>
      </c>
      <c r="AG840" s="0" t="s">
        <v>596</v>
      </c>
      <c r="AH840" s="0" t="s">
        <v>605</v>
      </c>
      <c r="AI840" s="0" t="s">
        <v>606</v>
      </c>
      <c r="AK840" s="0" t="s">
        <v>607</v>
      </c>
      <c r="AM840" s="0" t="s">
        <v>608</v>
      </c>
      <c r="AN840" s="0" t="s">
        <v>609</v>
      </c>
      <c r="AO840" s="0" t="s">
        <v>610</v>
      </c>
      <c r="BB840" s="0" t="n">
        <v>52</v>
      </c>
    </row>
    <row r="841" customFormat="false" ht="12.8" hidden="false" customHeight="false" outlineLevel="0" collapsed="false">
      <c r="R841" s="0" t="s">
        <v>466</v>
      </c>
      <c r="S841" s="0" t="s">
        <v>438</v>
      </c>
      <c r="T841" s="0" t="s">
        <v>409</v>
      </c>
      <c r="U841" s="0" t="s">
        <v>411</v>
      </c>
      <c r="V841" s="0" t="s">
        <v>478</v>
      </c>
      <c r="W841" s="0" t="s">
        <v>567</v>
      </c>
      <c r="Y841" s="0" t="s">
        <v>413</v>
      </c>
      <c r="AA841" s="0" t="s">
        <v>526</v>
      </c>
      <c r="AB841" s="0" t="s">
        <v>577</v>
      </c>
      <c r="AC841" s="0" t="s">
        <v>516</v>
      </c>
      <c r="AD841" s="0" t="s">
        <v>481</v>
      </c>
      <c r="AE841" s="0" t="s">
        <v>562</v>
      </c>
      <c r="AF841" s="0" t="s">
        <v>611</v>
      </c>
      <c r="AG841" s="0" t="s">
        <v>612</v>
      </c>
      <c r="AH841" s="0" t="s">
        <v>597</v>
      </c>
      <c r="AI841" s="0" t="s">
        <v>613</v>
      </c>
      <c r="AK841" s="0" t="s">
        <v>595</v>
      </c>
      <c r="AM841" s="0" t="s">
        <v>596</v>
      </c>
      <c r="AN841" s="0" t="s">
        <v>614</v>
      </c>
      <c r="AO841" s="0" t="s">
        <v>615</v>
      </c>
      <c r="AP841" s="0" t="s">
        <v>559</v>
      </c>
    </row>
    <row r="842" customFormat="false" ht="12.8" hidden="false" customHeight="false" outlineLevel="0" collapsed="false">
      <c r="N842" s="0" t="n">
        <v>-3</v>
      </c>
      <c r="S842" s="0" t="s">
        <v>546</v>
      </c>
      <c r="T842" s="0" t="s">
        <v>577</v>
      </c>
      <c r="U842" s="0" t="s">
        <v>578</v>
      </c>
      <c r="V842" s="0" t="s">
        <v>485</v>
      </c>
      <c r="W842" s="0" t="s">
        <v>438</v>
      </c>
      <c r="Y842" s="0" t="s">
        <v>389</v>
      </c>
      <c r="AA842" s="0" t="s">
        <v>516</v>
      </c>
      <c r="AB842" s="0" t="s">
        <v>616</v>
      </c>
      <c r="AC842" s="0" t="s">
        <v>397</v>
      </c>
      <c r="AD842" s="0" t="s">
        <v>391</v>
      </c>
      <c r="AE842" s="0" t="s">
        <v>413</v>
      </c>
      <c r="AF842" s="0" t="s">
        <v>578</v>
      </c>
      <c r="AG842" s="0" t="s">
        <v>503</v>
      </c>
      <c r="AH842" s="0" t="s">
        <v>566</v>
      </c>
      <c r="AI842" s="0" t="s">
        <v>617</v>
      </c>
      <c r="AK842" s="0" t="s">
        <v>568</v>
      </c>
      <c r="AM842" s="0" t="s">
        <v>547</v>
      </c>
      <c r="AN842" s="0" t="s">
        <v>618</v>
      </c>
      <c r="AO842" s="0" t="s">
        <v>590</v>
      </c>
    </row>
    <row r="843" customFormat="false" ht="12.8" hidden="false" customHeight="false" outlineLevel="0" collapsed="false">
      <c r="S843" s="0" t="s">
        <v>467</v>
      </c>
      <c r="T843" s="0" t="s">
        <v>508</v>
      </c>
      <c r="U843" s="0" t="s">
        <v>499</v>
      </c>
      <c r="V843" s="0" t="s">
        <v>545</v>
      </c>
      <c r="W843" s="0" t="s">
        <v>400</v>
      </c>
      <c r="Y843" s="0" t="s">
        <v>398</v>
      </c>
      <c r="AA843" s="0" t="s">
        <v>519</v>
      </c>
      <c r="AB843" s="0" t="s">
        <v>439</v>
      </c>
      <c r="AC843" s="0" t="s">
        <v>501</v>
      </c>
      <c r="AD843" s="0" t="s">
        <v>408</v>
      </c>
      <c r="AE843" s="0" t="s">
        <v>393</v>
      </c>
      <c r="AF843" s="0" t="s">
        <v>619</v>
      </c>
      <c r="AG843" s="0" t="s">
        <v>409</v>
      </c>
      <c r="AH843" s="0" t="s">
        <v>412</v>
      </c>
      <c r="AI843" s="0" t="s">
        <v>620</v>
      </c>
      <c r="AK843" s="0" t="s">
        <v>430</v>
      </c>
      <c r="AM843" s="0" t="s">
        <v>504</v>
      </c>
      <c r="AN843" s="0" t="s">
        <v>525</v>
      </c>
      <c r="AO843" s="0" t="s">
        <v>618</v>
      </c>
      <c r="AP843" s="0" t="s">
        <v>602</v>
      </c>
    </row>
    <row r="844" customFormat="false" ht="12.8" hidden="false" customHeight="false" outlineLevel="0" collapsed="false">
      <c r="AN844" s="0" t="n">
        <v>-2</v>
      </c>
    </row>
    <row r="845" customFormat="false" ht="12.8" hidden="false" customHeight="false" outlineLevel="0" collapsed="false">
      <c r="U845" s="0" t="s">
        <v>502</v>
      </c>
      <c r="V845" s="0" t="s">
        <v>592</v>
      </c>
      <c r="W845" s="0" t="s">
        <v>459</v>
      </c>
      <c r="Y845" s="0" t="s">
        <v>440</v>
      </c>
      <c r="AA845" s="0" t="s">
        <v>438</v>
      </c>
      <c r="AB845" s="0" t="s">
        <v>439</v>
      </c>
      <c r="AC845" s="0" t="s">
        <v>525</v>
      </c>
      <c r="AD845" s="0" t="s">
        <v>524</v>
      </c>
      <c r="AE845" s="0" t="s">
        <v>528</v>
      </c>
      <c r="AF845" s="0" t="s">
        <v>503</v>
      </c>
      <c r="AG845" s="0" t="s">
        <v>447</v>
      </c>
      <c r="AH845" s="0" t="s">
        <v>408</v>
      </c>
      <c r="AI845" s="0" t="s">
        <v>621</v>
      </c>
      <c r="AK845" s="0" t="s">
        <v>431</v>
      </c>
      <c r="AM845" s="0" t="s">
        <v>619</v>
      </c>
      <c r="AN845" s="0" t="s">
        <v>383</v>
      </c>
      <c r="AO845" s="0" t="s">
        <v>622</v>
      </c>
      <c r="AP845" s="0" t="s">
        <v>623</v>
      </c>
    </row>
    <row r="846" customFormat="false" ht="12.8" hidden="false" customHeight="false" outlineLevel="0" collapsed="false">
      <c r="W846" s="0" t="s">
        <v>516</v>
      </c>
      <c r="Y846" s="0" t="s">
        <v>515</v>
      </c>
      <c r="AA846" s="0" t="s">
        <v>528</v>
      </c>
      <c r="AB846" s="0" t="s">
        <v>439</v>
      </c>
      <c r="AC846" s="0" t="s">
        <v>574</v>
      </c>
      <c r="AD846" s="0" t="s">
        <v>510</v>
      </c>
      <c r="AE846" s="0" t="s">
        <v>619</v>
      </c>
      <c r="AF846" s="0" t="s">
        <v>499</v>
      </c>
      <c r="AG846" s="0" t="s">
        <v>417</v>
      </c>
      <c r="AH846" s="0" t="s">
        <v>616</v>
      </c>
      <c r="AI846" s="0" t="s">
        <v>624</v>
      </c>
      <c r="AK846" s="0" t="s">
        <v>415</v>
      </c>
      <c r="AM846" s="0" t="s">
        <v>539</v>
      </c>
      <c r="AN846" s="0" t="s">
        <v>440</v>
      </c>
      <c r="AO846" s="0" t="s">
        <v>625</v>
      </c>
      <c r="AP846" s="0" t="s">
        <v>623</v>
      </c>
    </row>
    <row r="847" customFormat="false" ht="12.8" hidden="false" customHeight="false" outlineLevel="0" collapsed="false">
      <c r="W847" s="0" t="s">
        <v>594</v>
      </c>
      <c r="Y847" s="0" t="s">
        <v>410</v>
      </c>
      <c r="AA847" s="0" t="s">
        <v>526</v>
      </c>
      <c r="AB847" s="0" t="s">
        <v>388</v>
      </c>
      <c r="AC847" s="0" t="s">
        <v>503</v>
      </c>
      <c r="AD847" s="0" t="s">
        <v>582</v>
      </c>
      <c r="AE847" s="0" t="s">
        <v>558</v>
      </c>
      <c r="AF847" s="0" t="s">
        <v>430</v>
      </c>
      <c r="AG847" s="0" t="s">
        <v>407</v>
      </c>
      <c r="AH847" s="0" t="s">
        <v>389</v>
      </c>
      <c r="AI847" s="0" t="s">
        <v>626</v>
      </c>
      <c r="AK847" s="0" t="s">
        <v>398</v>
      </c>
      <c r="AM847" s="0" t="s">
        <v>408</v>
      </c>
      <c r="AN847" s="0" t="s">
        <v>504</v>
      </c>
      <c r="AO847" s="0" t="s">
        <v>582</v>
      </c>
      <c r="AP847" s="0" t="s">
        <v>627</v>
      </c>
    </row>
    <row r="848" customFormat="false" ht="12.8" hidden="false" customHeight="false" outlineLevel="0" collapsed="false">
      <c r="W848" s="0" t="s">
        <v>400</v>
      </c>
      <c r="Y848" s="0" t="s">
        <v>421</v>
      </c>
      <c r="AA848" s="0" t="s">
        <v>502</v>
      </c>
      <c r="AB848" s="0" t="s">
        <v>452</v>
      </c>
      <c r="AC848" s="0" t="s">
        <v>619</v>
      </c>
      <c r="AD848" s="0" t="s">
        <v>520</v>
      </c>
      <c r="AE848" s="0" t="s">
        <v>619</v>
      </c>
      <c r="AF848" s="0" t="s">
        <v>402</v>
      </c>
      <c r="AG848" s="0" t="s">
        <v>407</v>
      </c>
      <c r="AH848" s="0" t="s">
        <v>414</v>
      </c>
      <c r="AI848" s="0" t="s">
        <v>628</v>
      </c>
      <c r="AK848" s="0" t="s">
        <v>453</v>
      </c>
      <c r="AM848" s="0" t="s">
        <v>395</v>
      </c>
      <c r="AN848" s="0" t="s">
        <v>594</v>
      </c>
      <c r="AO848" s="0" t="s">
        <v>527</v>
      </c>
      <c r="AP848" s="0" t="s">
        <v>629</v>
      </c>
    </row>
    <row r="849" customFormat="false" ht="12.8" hidden="false" customHeight="false" outlineLevel="0" collapsed="false">
      <c r="W849" s="0" t="s">
        <v>386</v>
      </c>
      <c r="Y849" s="0" t="s">
        <v>411</v>
      </c>
      <c r="AA849" s="0" t="s">
        <v>478</v>
      </c>
      <c r="AB849" s="0" t="s">
        <v>616</v>
      </c>
      <c r="AC849" s="0" t="s">
        <v>415</v>
      </c>
      <c r="AD849" s="0" t="s">
        <v>408</v>
      </c>
      <c r="AE849" s="0" t="s">
        <v>415</v>
      </c>
      <c r="AF849" s="0" t="s">
        <v>426</v>
      </c>
      <c r="AG849" s="0" t="s">
        <v>413</v>
      </c>
      <c r="AH849" s="0" t="s">
        <v>630</v>
      </c>
      <c r="AI849" s="0" t="s">
        <v>631</v>
      </c>
      <c r="AK849" s="0" t="s">
        <v>421</v>
      </c>
      <c r="AM849" s="0" t="s">
        <v>412</v>
      </c>
      <c r="AN849" s="0" t="s">
        <v>498</v>
      </c>
      <c r="AO849" s="0" t="s">
        <v>616</v>
      </c>
      <c r="AP849" s="0" t="s">
        <v>629</v>
      </c>
    </row>
    <row r="850" customFormat="false" ht="12.8" hidden="false" customHeight="false" outlineLevel="0" collapsed="false">
      <c r="BE850" s="0" t="n">
        <v>50000000</v>
      </c>
    </row>
    <row r="851" customFormat="false" ht="12.8" hidden="false" customHeight="false" outlineLevel="0" collapsed="false">
      <c r="W851" s="0" t="s">
        <v>467</v>
      </c>
      <c r="Y851" s="0" t="s">
        <v>408</v>
      </c>
      <c r="AA851" s="0" t="s">
        <v>395</v>
      </c>
      <c r="AB851" s="0" t="s">
        <v>404</v>
      </c>
      <c r="AC851" s="0" t="s">
        <v>404</v>
      </c>
      <c r="AD851" s="0" t="s">
        <v>415</v>
      </c>
      <c r="AE851" s="0" t="s">
        <v>486</v>
      </c>
      <c r="AF851" s="0" t="s">
        <v>577</v>
      </c>
      <c r="AG851" s="0" t="s">
        <v>480</v>
      </c>
      <c r="AH851" s="0" t="s">
        <v>411</v>
      </c>
      <c r="AI851" s="0" t="s">
        <v>632</v>
      </c>
      <c r="AK851" s="0" t="s">
        <v>395</v>
      </c>
      <c r="AM851" s="0" t="s">
        <v>414</v>
      </c>
      <c r="AN851" s="0" t="s">
        <v>472</v>
      </c>
      <c r="AO851" s="0" t="s">
        <v>630</v>
      </c>
      <c r="AP851" s="0" t="s">
        <v>585</v>
      </c>
      <c r="BE851" s="0" t="n">
        <v>4536</v>
      </c>
    </row>
    <row r="852" customFormat="false" ht="12.8" hidden="false" customHeight="false" outlineLevel="0" collapsed="false">
      <c r="W852" s="0" t="s">
        <v>382</v>
      </c>
      <c r="Y852" s="0" t="s">
        <v>439</v>
      </c>
      <c r="AA852" s="0" t="s">
        <v>400</v>
      </c>
      <c r="AB852" s="0" t="s">
        <v>480</v>
      </c>
      <c r="AC852" s="0" t="s">
        <v>415</v>
      </c>
      <c r="AD852" s="0" t="s">
        <v>452</v>
      </c>
      <c r="AE852" s="0" t="s">
        <v>397</v>
      </c>
      <c r="AF852" s="0" t="s">
        <v>594</v>
      </c>
      <c r="AG852" s="0" t="s">
        <v>502</v>
      </c>
      <c r="AH852" s="0" t="s">
        <v>396</v>
      </c>
      <c r="AI852" s="0" t="s">
        <v>633</v>
      </c>
      <c r="AK852" s="0" t="s">
        <v>384</v>
      </c>
      <c r="AM852" s="0" t="s">
        <v>481</v>
      </c>
      <c r="AN852" s="0" t="s">
        <v>445</v>
      </c>
      <c r="AO852" s="0" t="s">
        <v>397</v>
      </c>
      <c r="AP852" s="0" t="s">
        <v>511</v>
      </c>
    </row>
    <row r="853" customFormat="false" ht="12.8" hidden="false" customHeight="false" outlineLevel="0" collapsed="false">
      <c r="BG853" s="0" t="s">
        <v>634</v>
      </c>
    </row>
    <row r="854" customFormat="false" ht="12.8" hidden="false" customHeight="false" outlineLevel="0" collapsed="false">
      <c r="C854" s="0" t="s">
        <v>352</v>
      </c>
      <c r="BI854" s="0" t="s">
        <v>635</v>
      </c>
    </row>
    <row r="855" customFormat="false" ht="12.8" hidden="false" customHeight="false" outlineLevel="0" collapsed="false">
      <c r="A855" s="0" t="n">
        <v>453</v>
      </c>
      <c r="B855" s="0" t="n">
        <v>575</v>
      </c>
      <c r="Y855" s="0" t="s">
        <v>467</v>
      </c>
      <c r="AA855" s="0" t="s">
        <v>401</v>
      </c>
      <c r="AB855" s="0" t="s">
        <v>400</v>
      </c>
      <c r="AC855" s="0" t="s">
        <v>409</v>
      </c>
      <c r="AD855" s="0" t="s">
        <v>526</v>
      </c>
      <c r="AE855" s="0" t="s">
        <v>413</v>
      </c>
      <c r="AF855" s="0" t="s">
        <v>439</v>
      </c>
      <c r="AG855" s="0" t="s">
        <v>398</v>
      </c>
      <c r="AH855" s="0" t="s">
        <v>398</v>
      </c>
      <c r="AI855" s="0" t="s">
        <v>636</v>
      </c>
      <c r="AK855" s="0" t="s">
        <v>385</v>
      </c>
      <c r="AM855" s="0" t="s">
        <v>446</v>
      </c>
      <c r="AN855" s="0" t="s">
        <v>526</v>
      </c>
      <c r="AO855" s="0" t="s">
        <v>577</v>
      </c>
      <c r="AP855" s="0" t="s">
        <v>508</v>
      </c>
      <c r="BH855" s="0" t="n">
        <v>0</v>
      </c>
      <c r="BI855" s="0" t="s">
        <v>637</v>
      </c>
    </row>
    <row r="856" customFormat="false" ht="12.8" hidden="false" customHeight="false" outlineLevel="0" collapsed="false">
      <c r="Y856" s="0" t="s">
        <v>450</v>
      </c>
      <c r="AA856" s="0" t="s">
        <v>388</v>
      </c>
      <c r="AB856" s="0" t="s">
        <v>404</v>
      </c>
      <c r="AC856" s="0" t="s">
        <v>459</v>
      </c>
      <c r="AD856" s="0" t="s">
        <v>407</v>
      </c>
      <c r="AE856" s="0" t="s">
        <v>519</v>
      </c>
      <c r="AF856" s="0" t="s">
        <v>415</v>
      </c>
      <c r="AG856" s="0" t="s">
        <v>413</v>
      </c>
      <c r="AH856" s="0" t="s">
        <v>504</v>
      </c>
      <c r="AI856" s="0" t="s">
        <v>638</v>
      </c>
      <c r="AK856" s="0" t="s">
        <v>593</v>
      </c>
      <c r="AM856" s="0" t="s">
        <v>566</v>
      </c>
      <c r="AN856" s="0" t="s">
        <v>413</v>
      </c>
      <c r="AO856" s="0" t="s">
        <v>426</v>
      </c>
      <c r="AP856" s="0" t="s">
        <v>516</v>
      </c>
      <c r="AR856" s="0" t="s">
        <v>523</v>
      </c>
    </row>
    <row r="857" customFormat="false" ht="12.8" hidden="false" customHeight="false" outlineLevel="0" collapsed="false">
      <c r="F857" s="0" t="n">
        <v>-2</v>
      </c>
    </row>
    <row r="858" customFormat="false" ht="12.8" hidden="false" customHeight="false" outlineLevel="0" collapsed="false">
      <c r="B858" s="0" t="n">
        <v>0</v>
      </c>
      <c r="D858" s="0" t="s">
        <v>639</v>
      </c>
      <c r="Y858" s="0" t="s">
        <v>478</v>
      </c>
      <c r="AA858" s="0" t="s">
        <v>446</v>
      </c>
      <c r="AB858" s="0" t="s">
        <v>433</v>
      </c>
      <c r="AC858" s="0" t="s">
        <v>432</v>
      </c>
      <c r="AD858" s="0" t="s">
        <v>402</v>
      </c>
      <c r="AE858" s="0" t="s">
        <v>432</v>
      </c>
      <c r="AF858" s="0" t="s">
        <v>397</v>
      </c>
      <c r="AG858" s="0" t="s">
        <v>383</v>
      </c>
      <c r="AH858" s="0" t="s">
        <v>459</v>
      </c>
      <c r="AI858" s="0" t="s">
        <v>640</v>
      </c>
      <c r="AK858" s="0" t="s">
        <v>401</v>
      </c>
      <c r="AM858" s="0" t="s">
        <v>384</v>
      </c>
      <c r="AN858" s="0" t="s">
        <v>447</v>
      </c>
      <c r="AO858" s="0" t="s">
        <v>424</v>
      </c>
      <c r="AP858" s="0" t="s">
        <v>384</v>
      </c>
      <c r="AR858" s="0" t="s">
        <v>566</v>
      </c>
    </row>
    <row r="859" customFormat="false" ht="12.8" hidden="false" customHeight="false" outlineLevel="0" collapsed="false">
      <c r="A859" s="0" t="s">
        <v>641</v>
      </c>
      <c r="B859" s="0" t="n">
        <v>9</v>
      </c>
      <c r="BG859" s="0" t="s">
        <v>642</v>
      </c>
    </row>
    <row r="860" customFormat="false" ht="12.8" hidden="false" customHeight="false" outlineLevel="0" collapsed="false">
      <c r="Y860" s="0" t="s">
        <v>501</v>
      </c>
      <c r="AA860" s="0" t="s">
        <v>449</v>
      </c>
      <c r="AB860" s="0" t="s">
        <v>427</v>
      </c>
      <c r="AC860" s="0" t="s">
        <v>384</v>
      </c>
      <c r="AD860" s="0" t="s">
        <v>439</v>
      </c>
      <c r="AE860" s="0" t="s">
        <v>388</v>
      </c>
      <c r="AF860" s="0" t="s">
        <v>459</v>
      </c>
      <c r="AG860" s="0" t="s">
        <v>400</v>
      </c>
      <c r="AH860" s="0" t="s">
        <v>460</v>
      </c>
      <c r="AI860" s="0" t="s">
        <v>643</v>
      </c>
      <c r="AK860" s="0" t="s">
        <v>487</v>
      </c>
      <c r="AM860" s="0" t="s">
        <v>411</v>
      </c>
      <c r="AN860" s="0" t="s">
        <v>450</v>
      </c>
      <c r="AO860" s="0" t="s">
        <v>467</v>
      </c>
      <c r="AP860" s="0" t="s">
        <v>395</v>
      </c>
      <c r="AR860" s="0" t="s">
        <v>383</v>
      </c>
    </row>
    <row r="861" customFormat="false" ht="12.8" hidden="false" customHeight="false" outlineLevel="0" collapsed="false">
      <c r="Y861" s="0" t="s">
        <v>441</v>
      </c>
      <c r="AA861" s="0" t="s">
        <v>644</v>
      </c>
      <c r="AB861" s="0" t="s">
        <v>405</v>
      </c>
      <c r="AC861" s="0" t="s">
        <v>387</v>
      </c>
      <c r="AD861" s="0" t="s">
        <v>414</v>
      </c>
      <c r="AE861" s="0" t="s">
        <v>395</v>
      </c>
      <c r="AF861" s="0" t="s">
        <v>389</v>
      </c>
      <c r="AG861" s="0" t="s">
        <v>449</v>
      </c>
      <c r="AH861" s="0" t="s">
        <v>452</v>
      </c>
      <c r="AI861" s="0" t="s">
        <v>645</v>
      </c>
      <c r="AK861" s="0" t="s">
        <v>411</v>
      </c>
      <c r="AM861" s="0" t="s">
        <v>407</v>
      </c>
      <c r="AN861" s="0" t="s">
        <v>412</v>
      </c>
      <c r="AO861" s="0" t="s">
        <v>461</v>
      </c>
      <c r="AP861" s="0" t="s">
        <v>405</v>
      </c>
      <c r="AR861" s="0" t="s">
        <v>515</v>
      </c>
    </row>
    <row r="862" customFormat="false" ht="12.8" hidden="false" customHeight="false" outlineLevel="0" collapsed="false">
      <c r="Y862" s="0" t="s">
        <v>466</v>
      </c>
      <c r="AA862" s="0" t="s">
        <v>446</v>
      </c>
      <c r="AB862" s="0" t="s">
        <v>449</v>
      </c>
      <c r="AC862" s="0" t="s">
        <v>644</v>
      </c>
      <c r="AD862" s="0" t="s">
        <v>393</v>
      </c>
      <c r="AE862" s="0" t="s">
        <v>427</v>
      </c>
      <c r="AF862" s="0" t="s">
        <v>427</v>
      </c>
      <c r="AG862" s="0" t="s">
        <v>385</v>
      </c>
      <c r="AH862" s="0" t="s">
        <v>399</v>
      </c>
      <c r="AI862" s="0" t="s">
        <v>646</v>
      </c>
      <c r="AK862" s="0" t="s">
        <v>487</v>
      </c>
      <c r="AM862" s="0" t="s">
        <v>402</v>
      </c>
      <c r="AN862" s="0" t="s">
        <v>498</v>
      </c>
      <c r="AO862" s="0" t="s">
        <v>469</v>
      </c>
      <c r="AP862" s="0" t="s">
        <v>473</v>
      </c>
      <c r="AR862" s="0" t="s">
        <v>485</v>
      </c>
    </row>
    <row r="863" customFormat="false" ht="12.8" hidden="false" customHeight="false" outlineLevel="0" collapsed="false">
      <c r="Y863" s="0" t="s">
        <v>413</v>
      </c>
      <c r="AA863" s="0" t="s">
        <v>404</v>
      </c>
      <c r="AB863" s="0" t="s">
        <v>424</v>
      </c>
      <c r="AC863" s="0" t="s">
        <v>386</v>
      </c>
      <c r="AD863" s="0" t="s">
        <v>424</v>
      </c>
      <c r="AE863" s="0" t="s">
        <v>459</v>
      </c>
      <c r="AF863" s="0" t="s">
        <v>407</v>
      </c>
      <c r="AG863" s="0" t="s">
        <v>382</v>
      </c>
      <c r="AH863" s="0" t="s">
        <v>450</v>
      </c>
      <c r="AI863" s="0" t="s">
        <v>647</v>
      </c>
      <c r="AK863" s="0" t="s">
        <v>389</v>
      </c>
      <c r="AM863" s="0" t="s">
        <v>400</v>
      </c>
      <c r="AN863" s="0" t="s">
        <v>449</v>
      </c>
      <c r="AO863" s="0" t="s">
        <v>449</v>
      </c>
      <c r="AP863" s="0" t="s">
        <v>494</v>
      </c>
      <c r="AR863" s="0" t="s">
        <v>515</v>
      </c>
    </row>
    <row r="864" customFormat="false" ht="12.8" hidden="false" customHeight="false" outlineLevel="0" collapsed="false">
      <c r="Y864" s="0" t="s">
        <v>616</v>
      </c>
      <c r="AA864" s="0" t="s">
        <v>403</v>
      </c>
      <c r="AB864" s="0" t="s">
        <v>449</v>
      </c>
      <c r="AC864" s="0" t="s">
        <v>447</v>
      </c>
      <c r="AD864" s="0" t="s">
        <v>417</v>
      </c>
      <c r="AE864" s="0" t="s">
        <v>404</v>
      </c>
      <c r="AF864" s="0" t="s">
        <v>424</v>
      </c>
      <c r="AG864" s="0" t="s">
        <v>382</v>
      </c>
      <c r="AH864" s="0" t="s">
        <v>425</v>
      </c>
      <c r="AI864" s="0" t="s">
        <v>648</v>
      </c>
      <c r="AK864" s="0" t="s">
        <v>389</v>
      </c>
      <c r="AM864" s="0" t="s">
        <v>449</v>
      </c>
      <c r="AN864" s="0" t="s">
        <v>649</v>
      </c>
      <c r="AO864" s="0" t="s">
        <v>417</v>
      </c>
      <c r="AP864" s="0" t="s">
        <v>461</v>
      </c>
      <c r="AR864" s="0" t="s">
        <v>498</v>
      </c>
      <c r="BG864" s="0" t="s">
        <v>650</v>
      </c>
    </row>
    <row r="865" customFormat="false" ht="12.8" hidden="false" customHeight="false" outlineLevel="0" collapsed="false">
      <c r="BB865" s="0" t="s">
        <v>639</v>
      </c>
    </row>
    <row r="866" customFormat="false" ht="12.8" hidden="false" customHeight="false" outlineLevel="0" collapsed="false">
      <c r="BB866" s="0" t="n">
        <v>800</v>
      </c>
    </row>
    <row r="867" customFormat="false" ht="12.8" hidden="false" customHeight="false" outlineLevel="0" collapsed="false">
      <c r="Y867" s="0" t="s">
        <v>401</v>
      </c>
      <c r="AA867" s="0" t="s">
        <v>407</v>
      </c>
      <c r="AB867" s="0" t="s">
        <v>404</v>
      </c>
      <c r="AC867" s="0" t="s">
        <v>449</v>
      </c>
      <c r="AD867" s="0" t="s">
        <v>450</v>
      </c>
      <c r="AE867" s="0" t="s">
        <v>403</v>
      </c>
      <c r="AF867" s="0" t="s">
        <v>389</v>
      </c>
      <c r="AG867" s="0" t="s">
        <v>423</v>
      </c>
      <c r="AH867" s="0" t="s">
        <v>467</v>
      </c>
      <c r="AI867" s="0" t="s">
        <v>651</v>
      </c>
      <c r="AK867" s="0" t="s">
        <v>391</v>
      </c>
      <c r="AM867" s="0" t="s">
        <v>385</v>
      </c>
      <c r="AN867" s="0" t="s">
        <v>462</v>
      </c>
      <c r="AO867" s="0" t="s">
        <v>463</v>
      </c>
      <c r="AP867" s="0" t="s">
        <v>391</v>
      </c>
      <c r="AR867" s="0" t="s">
        <v>414</v>
      </c>
      <c r="BB867" s="0" t="n">
        <v>522</v>
      </c>
    </row>
    <row r="868" customFormat="false" ht="12.8" hidden="false" customHeight="false" outlineLevel="0" collapsed="false">
      <c r="AA868" s="0" t="s">
        <v>418</v>
      </c>
      <c r="AB868" s="0" t="s">
        <v>460</v>
      </c>
      <c r="AC868" s="0" t="s">
        <v>447</v>
      </c>
      <c r="AD868" s="0" t="s">
        <v>404</v>
      </c>
      <c r="AE868" s="0" t="s">
        <v>386</v>
      </c>
      <c r="AF868" s="0" t="s">
        <v>382</v>
      </c>
      <c r="AG868" s="0" t="s">
        <v>447</v>
      </c>
      <c r="AH868" s="0" t="s">
        <v>447</v>
      </c>
      <c r="AI868" s="0" t="s">
        <v>652</v>
      </c>
      <c r="AK868" s="0" t="s">
        <v>391</v>
      </c>
      <c r="AM868" s="0" t="s">
        <v>382</v>
      </c>
      <c r="AN868" s="0" t="s">
        <v>461</v>
      </c>
      <c r="AO868" s="0" t="s">
        <v>463</v>
      </c>
      <c r="AP868" s="0" t="s">
        <v>483</v>
      </c>
      <c r="AR868" s="0" t="s">
        <v>431</v>
      </c>
    </row>
    <row r="869" customFormat="false" ht="12.8" hidden="false" customHeight="false" outlineLevel="0" collapsed="false">
      <c r="AA869" s="0" t="s">
        <v>382</v>
      </c>
      <c r="AB869" s="0" t="s">
        <v>467</v>
      </c>
      <c r="AC869" s="0" t="s">
        <v>433</v>
      </c>
      <c r="AD869" s="0" t="s">
        <v>423</v>
      </c>
      <c r="AE869" s="0" t="s">
        <v>427</v>
      </c>
      <c r="AF869" s="0" t="s">
        <v>423</v>
      </c>
      <c r="AG869" s="0" t="s">
        <v>447</v>
      </c>
      <c r="AH869" s="0" t="s">
        <v>462</v>
      </c>
      <c r="AI869" s="0" t="s">
        <v>653</v>
      </c>
      <c r="AK869" s="0" t="s">
        <v>446</v>
      </c>
      <c r="AM869" s="0" t="s">
        <v>422</v>
      </c>
      <c r="AN869" s="0" t="s">
        <v>446</v>
      </c>
      <c r="AO869" s="0" t="s">
        <v>425</v>
      </c>
      <c r="AP869" s="0" t="s">
        <v>401</v>
      </c>
      <c r="AR869" s="0" t="s">
        <v>409</v>
      </c>
    </row>
    <row r="870" customFormat="false" ht="12.8" hidden="false" customHeight="false" outlineLevel="0" collapsed="false">
      <c r="BG870" s="0" t="s">
        <v>654</v>
      </c>
    </row>
    <row r="871" customFormat="false" ht="12.8" hidden="false" customHeight="false" outlineLevel="0" collapsed="false">
      <c r="AA871" s="0" t="s">
        <v>407</v>
      </c>
      <c r="AB871" s="0" t="s">
        <v>461</v>
      </c>
      <c r="AC871" s="0" t="s">
        <v>431</v>
      </c>
      <c r="AD871" s="0" t="s">
        <v>441</v>
      </c>
      <c r="AE871" s="0" t="s">
        <v>412</v>
      </c>
      <c r="AF871" s="0" t="s">
        <v>398</v>
      </c>
      <c r="AG871" s="0" t="s">
        <v>389</v>
      </c>
      <c r="AH871" s="0" t="s">
        <v>386</v>
      </c>
      <c r="AI871" s="0" t="s">
        <v>655</v>
      </c>
      <c r="AK871" s="0" t="s">
        <v>473</v>
      </c>
      <c r="BH871" s="0" t="s">
        <v>656</v>
      </c>
    </row>
    <row r="872" customFormat="false" ht="12.8" hidden="false" customHeight="false" outlineLevel="0" collapsed="false">
      <c r="BG872" s="0" t="s">
        <v>657</v>
      </c>
      <c r="BH872" s="0" t="s">
        <v>658</v>
      </c>
      <c r="BI872" s="0" t="s">
        <v>659</v>
      </c>
    </row>
    <row r="873" customFormat="false" ht="12.8" hidden="false" customHeight="false" outlineLevel="0" collapsed="false">
      <c r="BG873" s="0" t="s">
        <v>660</v>
      </c>
    </row>
    <row r="874" customFormat="false" ht="12.8" hidden="false" customHeight="false" outlineLevel="0" collapsed="false">
      <c r="BE874" s="0" t="s">
        <v>661</v>
      </c>
    </row>
    <row r="875" customFormat="false" ht="12.8" hidden="false" customHeight="false" outlineLevel="0" collapsed="false">
      <c r="BE875" s="0" t="n">
        <v>453</v>
      </c>
    </row>
    <row r="876" customFormat="false" ht="12.8" hidden="false" customHeight="false" outlineLevel="0" collapsed="false">
      <c r="BG876" s="0" t="s">
        <v>662</v>
      </c>
    </row>
    <row r="877" customFormat="false" ht="12.8" hidden="false" customHeight="false" outlineLevel="0" collapsed="false">
      <c r="B877" s="0" t="s">
        <v>663</v>
      </c>
    </row>
    <row r="878" customFormat="false" ht="12.8" hidden="false" customHeight="false" outlineLevel="0" collapsed="false">
      <c r="A878" s="0" t="n">
        <v>45</v>
      </c>
      <c r="B878" s="0" t="n">
        <v>3</v>
      </c>
    </row>
    <row r="879" customFormat="false" ht="12.8" hidden="false" customHeight="false" outlineLevel="0" collapsed="false">
      <c r="BG879" s="0" t="s">
        <v>664</v>
      </c>
      <c r="BI879" s="0" t="s">
        <v>665</v>
      </c>
    </row>
    <row r="880" customFormat="false" ht="12.8" hidden="false" customHeight="false" outlineLevel="0" collapsed="false">
      <c r="A880" s="0" t="s">
        <v>666</v>
      </c>
      <c r="B880" s="0" t="n">
        <v>872</v>
      </c>
      <c r="C880" s="0" t="n">
        <v>5</v>
      </c>
      <c r="D880" s="0" t="s">
        <v>639</v>
      </c>
      <c r="E880" s="0" t="s">
        <v>435</v>
      </c>
      <c r="F880" s="0" t="s">
        <v>667</v>
      </c>
      <c r="T880" s="0" t="s">
        <v>668</v>
      </c>
      <c r="U880" s="0" t="s">
        <v>350</v>
      </c>
      <c r="AS880" s="0" t="s">
        <v>349</v>
      </c>
      <c r="AT880" s="0" t="n">
        <v>67</v>
      </c>
      <c r="AU880" s="0" t="s">
        <v>669</v>
      </c>
      <c r="BB880" s="0" t="s">
        <v>670</v>
      </c>
      <c r="BG880" s="0" t="s">
        <v>671</v>
      </c>
      <c r="BI880" s="0" t="s">
        <v>672</v>
      </c>
    </row>
    <row r="881" customFormat="false" ht="12.8" hidden="false" customHeight="false" outlineLevel="0" collapsed="false">
      <c r="DW881" s="0" t="s">
        <v>353</v>
      </c>
    </row>
    <row r="882" customFormat="false" ht="12.8" hidden="false" customHeight="false" outlineLevel="0" collapsed="false">
      <c r="DV882" s="0" t="s">
        <v>354</v>
      </c>
    </row>
    <row r="883" customFormat="false" ht="12.8" hidden="false" customHeight="false" outlineLevel="0" collapsed="false">
      <c r="DV883" s="0" t="s">
        <v>673</v>
      </c>
    </row>
    <row r="884" customFormat="false" ht="12.8" hidden="false" customHeight="false" outlineLevel="0" collapsed="false">
      <c r="DV884" s="0" t="s">
        <v>357</v>
      </c>
      <c r="DW884" s="0" t="s">
        <v>358</v>
      </c>
    </row>
    <row r="885" customFormat="false" ht="12.8" hidden="false" customHeight="false" outlineLevel="0" collapsed="false">
      <c r="BH885" s="0" t="s">
        <v>674</v>
      </c>
      <c r="DV885" s="0" t="s">
        <v>675</v>
      </c>
    </row>
    <row r="886" customFormat="false" ht="12.8" hidden="false" customHeight="false" outlineLevel="0" collapsed="false">
      <c r="DV886" s="0" t="s">
        <v>357</v>
      </c>
      <c r="DW886" s="0" t="s">
        <v>358</v>
      </c>
    </row>
    <row r="887" customFormat="false" ht="12.8" hidden="false" customHeight="false" outlineLevel="0" collapsed="false">
      <c r="DV887" s="0" t="s">
        <v>676</v>
      </c>
    </row>
    <row r="888" customFormat="false" ht="12.8" hidden="false" customHeight="false" outlineLevel="0" collapsed="false">
      <c r="DV888" s="0" t="s">
        <v>362</v>
      </c>
      <c r="DW888" s="0" t="s">
        <v>363</v>
      </c>
    </row>
    <row r="889" customFormat="false" ht="12.8" hidden="false" customHeight="false" outlineLevel="0" collapsed="false">
      <c r="DV889" s="0" t="s">
        <v>364</v>
      </c>
      <c r="DW889" s="0" t="s">
        <v>365</v>
      </c>
    </row>
    <row r="890" customFormat="false" ht="12.8" hidden="false" customHeight="false" outlineLevel="0" collapsed="false">
      <c r="BH890" s="0" t="s">
        <v>677</v>
      </c>
      <c r="DV890" s="0" t="s">
        <v>366</v>
      </c>
      <c r="DW890" s="0" t="s">
        <v>367</v>
      </c>
    </row>
    <row r="891" customFormat="false" ht="12.8" hidden="false" customHeight="false" outlineLevel="0" collapsed="false">
      <c r="DV891" s="0" t="s">
        <v>678</v>
      </c>
    </row>
    <row r="892" customFormat="false" ht="12.8" hidden="false" customHeight="false" outlineLevel="0" collapsed="false">
      <c r="DV892" s="0" t="s">
        <v>370</v>
      </c>
      <c r="DW892" s="0" t="s">
        <v>371</v>
      </c>
    </row>
    <row r="893" customFormat="false" ht="12.8" hidden="false" customHeight="false" outlineLevel="0" collapsed="false">
      <c r="DV893" s="0" t="s">
        <v>372</v>
      </c>
      <c r="DW893" s="0" t="s">
        <v>373</v>
      </c>
    </row>
    <row r="894" customFormat="false" ht="12.8" hidden="false" customHeight="false" outlineLevel="0" collapsed="false">
      <c r="BH894" s="0" t="s">
        <v>679</v>
      </c>
      <c r="DV894" s="0" t="s">
        <v>374</v>
      </c>
    </row>
    <row r="895" customFormat="false" ht="12.8" hidden="false" customHeight="false" outlineLevel="0" collapsed="false">
      <c r="DV895" s="0" t="s">
        <v>680</v>
      </c>
    </row>
    <row r="896" customFormat="false" ht="12.8" hidden="false" customHeight="false" outlineLevel="0" collapsed="false">
      <c r="DV896" s="0" t="s">
        <v>681</v>
      </c>
    </row>
    <row r="897" customFormat="false" ht="12.8" hidden="false" customHeight="false" outlineLevel="0" collapsed="false">
      <c r="DV897" s="0" t="s">
        <v>379</v>
      </c>
    </row>
    <row r="898" customFormat="false" ht="12.8" hidden="false" customHeight="false" outlineLevel="0" collapsed="false">
      <c r="BH898" s="0" t="s">
        <v>682</v>
      </c>
    </row>
    <row r="899" customFormat="false" ht="12.8" hidden="false" customHeight="false" outlineLevel="0" collapsed="false">
      <c r="DV899" s="0" t="s">
        <v>683</v>
      </c>
    </row>
    <row r="900" customFormat="false" ht="12.8" hidden="false" customHeight="false" outlineLevel="0" collapsed="false">
      <c r="A900" s="0" t="n">
        <v>55</v>
      </c>
      <c r="C900" s="0" t="s">
        <v>350</v>
      </c>
      <c r="BH900" s="0" t="s">
        <v>684</v>
      </c>
      <c r="DR900" s="0" t="s">
        <v>685</v>
      </c>
      <c r="DS900" s="0" t="n">
        <v>50</v>
      </c>
      <c r="DT900" s="0" t="s">
        <v>352</v>
      </c>
      <c r="DV900" s="0" t="s">
        <v>686</v>
      </c>
      <c r="DW900" s="0" t="s">
        <v>687</v>
      </c>
    </row>
    <row r="901" customFormat="false" ht="12.8" hidden="false" customHeight="false" outlineLevel="0" collapsed="false">
      <c r="A901" s="0" t="n">
        <v>453</v>
      </c>
      <c r="DV901" s="0" t="s">
        <v>688</v>
      </c>
    </row>
    <row r="902" customFormat="false" ht="12.8" hidden="false" customHeight="false" outlineLevel="0" collapsed="false">
      <c r="BH902" s="0" t="s">
        <v>689</v>
      </c>
      <c r="DV902" s="0" t="s">
        <v>429</v>
      </c>
    </row>
    <row r="903" customFormat="false" ht="12.8" hidden="false" customHeight="false" outlineLevel="0" collapsed="false">
      <c r="P903" s="0" t="s">
        <v>690</v>
      </c>
      <c r="DV903" s="0" t="s">
        <v>691</v>
      </c>
    </row>
    <row r="904" customFormat="false" ht="12.8" hidden="false" customHeight="false" outlineLevel="0" collapsed="false">
      <c r="DV904" s="0" t="s">
        <v>692</v>
      </c>
    </row>
    <row r="905" customFormat="false" ht="12.8" hidden="false" customHeight="false" outlineLevel="0" collapsed="false">
      <c r="I905" s="0" t="s">
        <v>693</v>
      </c>
      <c r="K905" s="0" t="s">
        <v>694</v>
      </c>
      <c r="N905" s="0" t="s">
        <v>695</v>
      </c>
      <c r="P905" s="0" t="s">
        <v>696</v>
      </c>
      <c r="Q905" s="0" t="s">
        <v>697</v>
      </c>
      <c r="T905" s="0" t="s">
        <v>698</v>
      </c>
      <c r="U905" s="0" t="n">
        <v>0</v>
      </c>
      <c r="W905" s="0" t="s">
        <v>699</v>
      </c>
      <c r="Z905" s="0" t="s">
        <v>700</v>
      </c>
      <c r="AB905" s="0" t="s">
        <v>701</v>
      </c>
      <c r="BS905" s="0" t="s">
        <v>702</v>
      </c>
      <c r="BU905" s="0" t="s">
        <v>703</v>
      </c>
      <c r="BW905" s="0" t="s">
        <v>704</v>
      </c>
      <c r="BY905" s="0" t="s">
        <v>705</v>
      </c>
      <c r="CB905" s="0" t="s">
        <v>706</v>
      </c>
    </row>
    <row r="906" customFormat="false" ht="12.8" hidden="false" customHeight="false" outlineLevel="0" collapsed="false">
      <c r="BH906" s="0" t="s">
        <v>707</v>
      </c>
    </row>
    <row r="907" customFormat="false" ht="12.8" hidden="false" customHeight="false" outlineLevel="0" collapsed="false">
      <c r="G907" s="0" t="s">
        <v>708</v>
      </c>
      <c r="I907" s="0" t="s">
        <v>709</v>
      </c>
      <c r="K907" s="0" t="s">
        <v>710</v>
      </c>
      <c r="N907" s="0" t="s">
        <v>711</v>
      </c>
      <c r="P907" s="0" t="s">
        <v>712</v>
      </c>
      <c r="Q907" s="0" t="s">
        <v>713</v>
      </c>
      <c r="T907" s="0" t="s">
        <v>714</v>
      </c>
      <c r="W907" s="0" t="s">
        <v>703</v>
      </c>
      <c r="Z907" s="0" t="s">
        <v>715</v>
      </c>
      <c r="AB907" s="0" t="s">
        <v>716</v>
      </c>
      <c r="AD907" s="0" t="s">
        <v>717</v>
      </c>
      <c r="AF907" s="0" t="s">
        <v>716</v>
      </c>
      <c r="AH907" s="0" t="s">
        <v>718</v>
      </c>
      <c r="AJ907" s="0" t="s">
        <v>713</v>
      </c>
      <c r="AL907" s="0" t="s">
        <v>719</v>
      </c>
      <c r="BQ907" s="0" t="s">
        <v>720</v>
      </c>
      <c r="BS907" s="0" t="s">
        <v>721</v>
      </c>
      <c r="BU907" s="0" t="s">
        <v>722</v>
      </c>
      <c r="BW907" s="0" t="s">
        <v>723</v>
      </c>
      <c r="BY907" s="0" t="s">
        <v>719</v>
      </c>
      <c r="CB907" s="0" t="s">
        <v>714</v>
      </c>
      <c r="CD907" s="0" t="s">
        <v>724</v>
      </c>
    </row>
    <row r="908" customFormat="false" ht="12.8" hidden="false" customHeight="false" outlineLevel="0" collapsed="false">
      <c r="DV908" s="0" t="s">
        <v>725</v>
      </c>
    </row>
    <row r="909" customFormat="false" ht="12.8" hidden="false" customHeight="false" outlineLevel="0" collapsed="false">
      <c r="G909" s="0" t="s">
        <v>726</v>
      </c>
      <c r="I909" s="0" t="s">
        <v>727</v>
      </c>
      <c r="K909" s="0" t="s">
        <v>728</v>
      </c>
      <c r="N909" s="0" t="s">
        <v>728</v>
      </c>
      <c r="P909" s="0" t="s">
        <v>729</v>
      </c>
      <c r="Q909" s="0" t="s">
        <v>693</v>
      </c>
      <c r="T909" s="0" t="s">
        <v>730</v>
      </c>
      <c r="U909" s="0" t="n">
        <v>5</v>
      </c>
      <c r="W909" s="0" t="s">
        <v>731</v>
      </c>
      <c r="Z909" s="0" t="s">
        <v>732</v>
      </c>
      <c r="AB909" s="0" t="s">
        <v>733</v>
      </c>
      <c r="AD909" s="0" t="s">
        <v>734</v>
      </c>
      <c r="AF909" s="0" t="s">
        <v>735</v>
      </c>
      <c r="AH909" s="0" t="s">
        <v>726</v>
      </c>
      <c r="AJ909" s="0" t="s">
        <v>736</v>
      </c>
      <c r="AL909" s="0" t="s">
        <v>737</v>
      </c>
      <c r="BO909" s="0" t="s">
        <v>732</v>
      </c>
      <c r="BQ909" s="0" t="s">
        <v>738</v>
      </c>
      <c r="BS909" s="0" t="s">
        <v>739</v>
      </c>
      <c r="BU909" s="0" t="s">
        <v>740</v>
      </c>
      <c r="BW909" s="0" t="s">
        <v>741</v>
      </c>
      <c r="BY909" s="0" t="s">
        <v>742</v>
      </c>
      <c r="CB909" s="0" t="s">
        <v>743</v>
      </c>
      <c r="CD909" s="0" t="s">
        <v>744</v>
      </c>
      <c r="CF909" s="0" t="s">
        <v>745</v>
      </c>
      <c r="DD909" s="0" t="s">
        <v>746</v>
      </c>
      <c r="DF909" s="0" t="s">
        <v>747</v>
      </c>
      <c r="DH909" s="0" t="s">
        <v>748</v>
      </c>
      <c r="DJ909" s="0" t="s">
        <v>716</v>
      </c>
      <c r="DL909" s="0" t="s">
        <v>722</v>
      </c>
    </row>
    <row r="910" customFormat="false" ht="12.8" hidden="false" customHeight="false" outlineLevel="0" collapsed="false">
      <c r="E910" s="0" t="s">
        <v>736</v>
      </c>
      <c r="G910" s="0" t="s">
        <v>749</v>
      </c>
      <c r="I910" s="0" t="s">
        <v>735</v>
      </c>
      <c r="K910" s="0" t="s">
        <v>750</v>
      </c>
      <c r="N910" s="0" t="s">
        <v>751</v>
      </c>
      <c r="P910" s="0" t="s">
        <v>752</v>
      </c>
      <c r="Q910" s="0" t="s">
        <v>712</v>
      </c>
      <c r="T910" s="0" t="s">
        <v>753</v>
      </c>
      <c r="U910" s="0" t="n">
        <v>1</v>
      </c>
      <c r="W910" s="0" t="s">
        <v>754</v>
      </c>
      <c r="Z910" s="0" t="s">
        <v>755</v>
      </c>
      <c r="AB910" s="0" t="s">
        <v>756</v>
      </c>
      <c r="AD910" s="0" t="s">
        <v>757</v>
      </c>
      <c r="AF910" s="0" t="s">
        <v>758</v>
      </c>
      <c r="AH910" s="0" t="s">
        <v>731</v>
      </c>
      <c r="AJ910" s="0" t="s">
        <v>756</v>
      </c>
      <c r="AL910" s="0" t="s">
        <v>756</v>
      </c>
      <c r="AN910" s="0" t="s">
        <v>759</v>
      </c>
      <c r="AP910" s="0" t="s">
        <v>749</v>
      </c>
      <c r="AR910" s="0" t="s">
        <v>708</v>
      </c>
      <c r="AT910" s="0" t="s">
        <v>708</v>
      </c>
      <c r="AV910" s="0" t="s">
        <v>749</v>
      </c>
      <c r="AX910" s="0" t="s">
        <v>760</v>
      </c>
      <c r="AZ910" s="0" t="s">
        <v>761</v>
      </c>
      <c r="BB910" s="0" t="s">
        <v>756</v>
      </c>
      <c r="BD910" s="0" t="s">
        <v>762</v>
      </c>
      <c r="BF910" s="0" t="s">
        <v>712</v>
      </c>
      <c r="BH910" s="0" t="s">
        <v>763</v>
      </c>
      <c r="BI910" s="0" t="s">
        <v>764</v>
      </c>
      <c r="BK910" s="0" t="s">
        <v>742</v>
      </c>
      <c r="BM910" s="0" t="s">
        <v>765</v>
      </c>
      <c r="BO910" s="0" t="s">
        <v>766</v>
      </c>
      <c r="BQ910" s="0" t="s">
        <v>750</v>
      </c>
      <c r="BS910" s="0" t="s">
        <v>726</v>
      </c>
      <c r="BU910" s="0" t="s">
        <v>767</v>
      </c>
      <c r="BW910" s="0" t="s">
        <v>768</v>
      </c>
      <c r="BY910" s="0" t="s">
        <v>769</v>
      </c>
      <c r="CB910" s="0" t="s">
        <v>770</v>
      </c>
      <c r="CD910" s="0" t="s">
        <v>771</v>
      </c>
      <c r="CF910" s="0" t="s">
        <v>772</v>
      </c>
      <c r="CH910" s="0" t="s">
        <v>773</v>
      </c>
      <c r="CJ910" s="0" t="s">
        <v>774</v>
      </c>
      <c r="CL910" s="0" t="s">
        <v>693</v>
      </c>
      <c r="CN910" s="0" t="s">
        <v>761</v>
      </c>
      <c r="CP910" s="0" t="s">
        <v>727</v>
      </c>
      <c r="CT910" s="0" t="s">
        <v>729</v>
      </c>
      <c r="CV910" s="0" t="s">
        <v>775</v>
      </c>
      <c r="CZ910" s="0" t="s">
        <v>731</v>
      </c>
      <c r="DB910" s="0" t="s">
        <v>774</v>
      </c>
      <c r="DD910" s="0" t="s">
        <v>767</v>
      </c>
      <c r="DF910" s="0" t="s">
        <v>776</v>
      </c>
      <c r="DH910" s="0" t="s">
        <v>765</v>
      </c>
      <c r="DJ910" s="0" t="s">
        <v>760</v>
      </c>
      <c r="DL910" s="0" t="s">
        <v>731</v>
      </c>
      <c r="DN910" s="0" t="s">
        <v>777</v>
      </c>
      <c r="DW910" s="0" t="s">
        <v>465</v>
      </c>
    </row>
    <row r="911" customFormat="false" ht="12.8" hidden="false" customHeight="false" outlineLevel="0" collapsed="false">
      <c r="E911" s="0" t="s">
        <v>778</v>
      </c>
      <c r="G911" s="0" t="s">
        <v>693</v>
      </c>
      <c r="I911" s="0" t="s">
        <v>712</v>
      </c>
      <c r="K911" s="0" t="s">
        <v>726</v>
      </c>
      <c r="N911" s="0" t="s">
        <v>779</v>
      </c>
      <c r="P911" s="0" t="s">
        <v>780</v>
      </c>
      <c r="Q911" s="0" t="s">
        <v>766</v>
      </c>
      <c r="T911" s="0" t="s">
        <v>781</v>
      </c>
      <c r="W911" s="0" t="s">
        <v>749</v>
      </c>
      <c r="Z911" s="0" t="s">
        <v>728</v>
      </c>
      <c r="AB911" s="0" t="s">
        <v>757</v>
      </c>
      <c r="AD911" s="0" t="s">
        <v>774</v>
      </c>
      <c r="AF911" s="0" t="s">
        <v>731</v>
      </c>
      <c r="AH911" s="0" t="s">
        <v>727</v>
      </c>
      <c r="AJ911" s="0" t="s">
        <v>759</v>
      </c>
      <c r="AL911" s="0" t="s">
        <v>782</v>
      </c>
      <c r="AN911" s="0" t="s">
        <v>771</v>
      </c>
      <c r="AP911" s="0" t="s">
        <v>695</v>
      </c>
      <c r="AR911" s="0" t="s">
        <v>770</v>
      </c>
      <c r="AT911" s="0" t="s">
        <v>770</v>
      </c>
      <c r="AV911" s="0" t="s">
        <v>769</v>
      </c>
      <c r="AX911" s="0" t="s">
        <v>702</v>
      </c>
      <c r="AZ911" s="0" t="s">
        <v>757</v>
      </c>
      <c r="BB911" s="0" t="s">
        <v>756</v>
      </c>
      <c r="BD911" s="0" t="s">
        <v>777</v>
      </c>
      <c r="BF911" s="0" t="s">
        <v>782</v>
      </c>
      <c r="BH911" s="0" t="s">
        <v>783</v>
      </c>
      <c r="BI911" s="0" t="s">
        <v>761</v>
      </c>
      <c r="BK911" s="0" t="s">
        <v>758</v>
      </c>
      <c r="BM911" s="0" t="s">
        <v>718</v>
      </c>
      <c r="BO911" s="0" t="s">
        <v>784</v>
      </c>
      <c r="BQ911" s="0" t="s">
        <v>781</v>
      </c>
      <c r="BS911" s="0" t="s">
        <v>785</v>
      </c>
      <c r="BU911" s="0" t="s">
        <v>786</v>
      </c>
      <c r="BW911" s="0" t="s">
        <v>747</v>
      </c>
      <c r="BY911" s="0" t="s">
        <v>712</v>
      </c>
      <c r="CB911" s="0" t="s">
        <v>776</v>
      </c>
      <c r="CD911" s="0" t="s">
        <v>766</v>
      </c>
      <c r="CF911" s="0" t="s">
        <v>712</v>
      </c>
      <c r="CH911" s="0" t="s">
        <v>768</v>
      </c>
      <c r="CJ911" s="0" t="s">
        <v>728</v>
      </c>
      <c r="CL911" s="0" t="s">
        <v>776</v>
      </c>
      <c r="CN911" s="0" t="s">
        <v>767</v>
      </c>
      <c r="CP911" s="0" t="s">
        <v>766</v>
      </c>
      <c r="CR911" s="0" t="s">
        <v>762</v>
      </c>
      <c r="CT911" s="0" t="s">
        <v>752</v>
      </c>
      <c r="CV911" s="0" t="s">
        <v>787</v>
      </c>
      <c r="CX911" s="0" t="s">
        <v>788</v>
      </c>
      <c r="CZ911" s="0" t="s">
        <v>746</v>
      </c>
      <c r="DB911" s="0" t="s">
        <v>693</v>
      </c>
      <c r="DD911" s="0" t="s">
        <v>719</v>
      </c>
      <c r="DF911" s="0" t="s">
        <v>789</v>
      </c>
      <c r="DH911" s="0" t="s">
        <v>781</v>
      </c>
      <c r="DJ911" s="0" t="s">
        <v>790</v>
      </c>
      <c r="DL911" s="0" t="s">
        <v>791</v>
      </c>
      <c r="DN911" s="0" t="s">
        <v>704</v>
      </c>
      <c r="DP911" s="0" t="s">
        <v>792</v>
      </c>
      <c r="DV911" s="0" t="n">
        <v>9.3</v>
      </c>
    </row>
    <row r="912" customFormat="false" ht="12.8" hidden="false" customHeight="false" outlineLevel="0" collapsed="false">
      <c r="DV912" s="0" t="s">
        <v>793</v>
      </c>
    </row>
    <row r="913" customFormat="false" ht="12.8" hidden="false" customHeight="false" outlineLevel="0" collapsed="false">
      <c r="E913" s="0" t="s">
        <v>766</v>
      </c>
      <c r="G913" s="0" t="s">
        <v>728</v>
      </c>
      <c r="I913" s="0" t="s">
        <v>749</v>
      </c>
      <c r="K913" s="0" t="s">
        <v>794</v>
      </c>
      <c r="N913" s="0" t="s">
        <v>795</v>
      </c>
      <c r="P913" s="0" t="s">
        <v>796</v>
      </c>
      <c r="Q913" s="0" t="s">
        <v>797</v>
      </c>
      <c r="T913" s="0" t="s">
        <v>798</v>
      </c>
      <c r="U913" s="0" t="n">
        <v>0</v>
      </c>
      <c r="W913" s="0" t="s">
        <v>736</v>
      </c>
      <c r="Z913" s="0" t="s">
        <v>742</v>
      </c>
      <c r="AB913" s="0" t="s">
        <v>735</v>
      </c>
      <c r="AD913" s="0" t="s">
        <v>762</v>
      </c>
      <c r="AF913" s="0" t="s">
        <v>712</v>
      </c>
      <c r="AH913" s="0" t="s">
        <v>799</v>
      </c>
      <c r="AJ913" s="0" t="s">
        <v>800</v>
      </c>
      <c r="AL913" s="0" t="s">
        <v>745</v>
      </c>
      <c r="AN913" s="0" t="s">
        <v>801</v>
      </c>
      <c r="AP913" s="0" t="s">
        <v>802</v>
      </c>
      <c r="AR913" s="0" t="s">
        <v>800</v>
      </c>
      <c r="AT913" s="0" t="s">
        <v>803</v>
      </c>
      <c r="AV913" s="0" t="s">
        <v>746</v>
      </c>
      <c r="AX913" s="0" t="s">
        <v>785</v>
      </c>
      <c r="AZ913" s="0" t="s">
        <v>743</v>
      </c>
      <c r="BB913" s="0" t="s">
        <v>804</v>
      </c>
      <c r="BD913" s="0" t="s">
        <v>803</v>
      </c>
      <c r="BF913" s="0" t="s">
        <v>723</v>
      </c>
      <c r="BH913" s="0" t="s">
        <v>805</v>
      </c>
      <c r="BI913" s="0" t="s">
        <v>806</v>
      </c>
      <c r="BK913" s="0" t="s">
        <v>807</v>
      </c>
      <c r="BM913" s="0" t="s">
        <v>703</v>
      </c>
      <c r="BO913" s="0" t="s">
        <v>785</v>
      </c>
      <c r="BQ913" s="0" t="s">
        <v>723</v>
      </c>
      <c r="BS913" s="0" t="s">
        <v>703</v>
      </c>
      <c r="BU913" s="0" t="s">
        <v>790</v>
      </c>
      <c r="BW913" s="0" t="s">
        <v>720</v>
      </c>
      <c r="BY913" s="0" t="s">
        <v>806</v>
      </c>
      <c r="CB913" s="0" t="s">
        <v>808</v>
      </c>
      <c r="CD913" s="0" t="s">
        <v>809</v>
      </c>
      <c r="CF913" s="0" t="s">
        <v>809</v>
      </c>
      <c r="CH913" s="0" t="s">
        <v>788</v>
      </c>
      <c r="CJ913" s="0" t="s">
        <v>788</v>
      </c>
      <c r="CL913" s="0" t="s">
        <v>810</v>
      </c>
      <c r="CN913" s="0" t="s">
        <v>745</v>
      </c>
      <c r="CP913" s="0" t="s">
        <v>743</v>
      </c>
      <c r="CR913" s="0" t="s">
        <v>811</v>
      </c>
      <c r="CT913" s="0" t="s">
        <v>812</v>
      </c>
      <c r="CV913" s="0" t="s">
        <v>813</v>
      </c>
      <c r="CX913" s="0" t="s">
        <v>814</v>
      </c>
      <c r="CZ913" s="0" t="s">
        <v>815</v>
      </c>
      <c r="DB913" s="0" t="s">
        <v>787</v>
      </c>
      <c r="DD913" s="0" t="s">
        <v>816</v>
      </c>
      <c r="DF913" s="0" t="s">
        <v>746</v>
      </c>
      <c r="DH913" s="0" t="s">
        <v>747</v>
      </c>
      <c r="DJ913" s="0" t="s">
        <v>817</v>
      </c>
      <c r="DL913" s="0" t="s">
        <v>818</v>
      </c>
      <c r="DN913" s="0" t="s">
        <v>747</v>
      </c>
      <c r="DP913" s="0" t="s">
        <v>819</v>
      </c>
      <c r="DW913" s="0" t="n">
        <v>0.75</v>
      </c>
    </row>
    <row r="914" customFormat="false" ht="12.8" hidden="false" customHeight="false" outlineLevel="0" collapsed="false">
      <c r="DV914" s="0" t="s">
        <v>484</v>
      </c>
    </row>
    <row r="915" customFormat="false" ht="12.8" hidden="false" customHeight="false" outlineLevel="0" collapsed="false">
      <c r="E915" s="0" t="s">
        <v>820</v>
      </c>
      <c r="G915" s="0" t="s">
        <v>821</v>
      </c>
      <c r="I915" s="0" t="s">
        <v>822</v>
      </c>
      <c r="K915" s="0" t="s">
        <v>823</v>
      </c>
      <c r="N915" s="0" t="s">
        <v>824</v>
      </c>
      <c r="P915" s="0" t="s">
        <v>750</v>
      </c>
      <c r="Q915" s="0" t="s">
        <v>825</v>
      </c>
      <c r="T915" s="0" t="s">
        <v>826</v>
      </c>
      <c r="U915" s="0" t="n">
        <v>7</v>
      </c>
      <c r="W915" s="0" t="s">
        <v>780</v>
      </c>
      <c r="Z915" s="0" t="s">
        <v>726</v>
      </c>
      <c r="AB915" s="0" t="s">
        <v>736</v>
      </c>
      <c r="AD915" s="0" t="s">
        <v>764</v>
      </c>
      <c r="AF915" s="0" t="s">
        <v>764</v>
      </c>
      <c r="AH915" s="0" t="s">
        <v>780</v>
      </c>
      <c r="AJ915" s="0" t="s">
        <v>732</v>
      </c>
      <c r="AL915" s="0" t="s">
        <v>735</v>
      </c>
      <c r="AN915" s="0" t="s">
        <v>757</v>
      </c>
      <c r="AP915" s="0" t="s">
        <v>769</v>
      </c>
      <c r="AR915" s="0" t="s">
        <v>749</v>
      </c>
      <c r="AT915" s="0" t="s">
        <v>750</v>
      </c>
      <c r="AV915" s="0" t="s">
        <v>794</v>
      </c>
      <c r="AX915" s="0" t="s">
        <v>796</v>
      </c>
      <c r="AZ915" s="0" t="s">
        <v>732</v>
      </c>
      <c r="BB915" s="0" t="s">
        <v>827</v>
      </c>
      <c r="BD915" s="0" t="s">
        <v>828</v>
      </c>
      <c r="BF915" s="0" t="s">
        <v>829</v>
      </c>
      <c r="BH915" s="0" t="s">
        <v>830</v>
      </c>
      <c r="BI915" s="0" t="s">
        <v>831</v>
      </c>
      <c r="BK915" s="0" t="s">
        <v>764</v>
      </c>
      <c r="BM915" s="0" t="s">
        <v>729</v>
      </c>
      <c r="BO915" s="0" t="s">
        <v>762</v>
      </c>
      <c r="BQ915" s="0" t="s">
        <v>749</v>
      </c>
      <c r="BS915" s="0" t="s">
        <v>771</v>
      </c>
      <c r="BU915" s="0" t="s">
        <v>770</v>
      </c>
      <c r="BW915" s="0" t="s">
        <v>832</v>
      </c>
      <c r="BY915" s="0" t="s">
        <v>770</v>
      </c>
      <c r="CB915" s="0" t="s">
        <v>757</v>
      </c>
      <c r="CD915" s="0" t="s">
        <v>777</v>
      </c>
      <c r="CF915" s="0" t="s">
        <v>708</v>
      </c>
      <c r="CH915" s="0" t="s">
        <v>761</v>
      </c>
      <c r="CJ915" s="0" t="s">
        <v>819</v>
      </c>
      <c r="CL915" s="0" t="s">
        <v>782</v>
      </c>
      <c r="CN915" s="0" t="s">
        <v>833</v>
      </c>
      <c r="CP915" s="0" t="s">
        <v>777</v>
      </c>
      <c r="CR915" s="0" t="s">
        <v>776</v>
      </c>
      <c r="CT915" s="0" t="s">
        <v>726</v>
      </c>
      <c r="CV915" s="0" t="s">
        <v>736</v>
      </c>
      <c r="CX915" s="0" t="s">
        <v>834</v>
      </c>
      <c r="CY915" s="0" t="n">
        <v>0</v>
      </c>
      <c r="CZ915" s="0" t="s">
        <v>780</v>
      </c>
      <c r="DB915" s="0" t="s">
        <v>693</v>
      </c>
      <c r="DD915" s="0" t="s">
        <v>791</v>
      </c>
      <c r="DF915" s="0" t="s">
        <v>784</v>
      </c>
      <c r="DH915" s="0" t="s">
        <v>746</v>
      </c>
      <c r="DJ915" s="0" t="s">
        <v>835</v>
      </c>
      <c r="DL915" s="0" t="s">
        <v>836</v>
      </c>
      <c r="DN915" s="0" t="s">
        <v>837</v>
      </c>
      <c r="DP915" s="0" t="s">
        <v>838</v>
      </c>
    </row>
    <row r="916" customFormat="false" ht="12.8" hidden="false" customHeight="false" outlineLevel="0" collapsed="false">
      <c r="DV916" s="0" t="s">
        <v>839</v>
      </c>
    </row>
    <row r="917" customFormat="false" ht="12.8" hidden="false" customHeight="false" outlineLevel="0" collapsed="false">
      <c r="E917" s="0" t="s">
        <v>840</v>
      </c>
      <c r="G917" s="0" t="s">
        <v>841</v>
      </c>
      <c r="I917" s="0" t="s">
        <v>842</v>
      </c>
      <c r="K917" s="0" t="s">
        <v>843</v>
      </c>
      <c r="N917" s="0" t="s">
        <v>744</v>
      </c>
      <c r="P917" s="0" t="s">
        <v>844</v>
      </c>
      <c r="Q917" s="0" t="s">
        <v>844</v>
      </c>
      <c r="T917" s="0" t="s">
        <v>845</v>
      </c>
      <c r="W917" s="0" t="s">
        <v>723</v>
      </c>
      <c r="Z917" s="0" t="s">
        <v>846</v>
      </c>
      <c r="AB917" s="0" t="s">
        <v>790</v>
      </c>
      <c r="AD917" s="0" t="s">
        <v>720</v>
      </c>
      <c r="AF917" s="0" t="s">
        <v>788</v>
      </c>
      <c r="AH917" s="0" t="s">
        <v>716</v>
      </c>
      <c r="AJ917" s="0" t="s">
        <v>715</v>
      </c>
      <c r="AL917" s="0" t="s">
        <v>744</v>
      </c>
      <c r="AN917" s="0" t="s">
        <v>715</v>
      </c>
      <c r="AP917" s="0" t="s">
        <v>720</v>
      </c>
      <c r="AR917" s="0" t="s">
        <v>847</v>
      </c>
      <c r="AT917" s="0" t="s">
        <v>788</v>
      </c>
      <c r="AV917" s="0" t="s">
        <v>788</v>
      </c>
      <c r="AX917" s="0" t="s">
        <v>717</v>
      </c>
      <c r="AZ917" s="0" t="s">
        <v>746</v>
      </c>
      <c r="BB917" s="0" t="s">
        <v>810</v>
      </c>
      <c r="BD917" s="0" t="s">
        <v>799</v>
      </c>
      <c r="BF917" s="0" t="s">
        <v>748</v>
      </c>
      <c r="BH917" s="0" t="s">
        <v>848</v>
      </c>
      <c r="BI917" s="0" t="s">
        <v>849</v>
      </c>
      <c r="BK917" s="0" t="s">
        <v>850</v>
      </c>
      <c r="BM917" s="0" t="s">
        <v>850</v>
      </c>
      <c r="BO917" s="0" t="s">
        <v>814</v>
      </c>
      <c r="BQ917" s="0" t="s">
        <v>818</v>
      </c>
      <c r="BS917" s="0" t="s">
        <v>851</v>
      </c>
      <c r="BU917" s="0" t="s">
        <v>852</v>
      </c>
      <c r="BW917" s="0" t="s">
        <v>788</v>
      </c>
      <c r="BY917" s="0" t="s">
        <v>746</v>
      </c>
      <c r="CB917" s="0" t="s">
        <v>799</v>
      </c>
      <c r="CD917" s="0" t="s">
        <v>746</v>
      </c>
      <c r="CF917" s="0" t="s">
        <v>716</v>
      </c>
      <c r="CH917" s="0" t="s">
        <v>808</v>
      </c>
      <c r="CJ917" s="0" t="s">
        <v>746</v>
      </c>
      <c r="CL917" s="0" t="s">
        <v>785</v>
      </c>
      <c r="CN917" s="0" t="s">
        <v>714</v>
      </c>
      <c r="CP917" s="0" t="s">
        <v>781</v>
      </c>
      <c r="CR917" s="0" t="s">
        <v>853</v>
      </c>
      <c r="CT917" s="0" t="s">
        <v>704</v>
      </c>
      <c r="CV917" s="0" t="s">
        <v>854</v>
      </c>
      <c r="CX917" s="0" t="s">
        <v>703</v>
      </c>
      <c r="CZ917" s="0" t="s">
        <v>703</v>
      </c>
      <c r="DB917" s="0" t="s">
        <v>854</v>
      </c>
      <c r="DD917" s="0" t="s">
        <v>716</v>
      </c>
      <c r="DF917" s="0" t="s">
        <v>855</v>
      </c>
      <c r="DH917" s="0" t="s">
        <v>799</v>
      </c>
      <c r="DJ917" s="0" t="s">
        <v>719</v>
      </c>
      <c r="DL917" s="0" t="s">
        <v>816</v>
      </c>
      <c r="DN917" s="0" t="s">
        <v>781</v>
      </c>
      <c r="DP917" s="0" t="s">
        <v>854</v>
      </c>
      <c r="DV917" s="0" t="s">
        <v>856</v>
      </c>
      <c r="DW917" s="0" t="n">
        <v>0.5</v>
      </c>
    </row>
    <row r="918" customFormat="false" ht="12.8" hidden="false" customHeight="false" outlineLevel="0" collapsed="false">
      <c r="DV918" s="0" t="s">
        <v>857</v>
      </c>
    </row>
    <row r="919" customFormat="false" ht="12.8" hidden="false" customHeight="false" outlineLevel="0" collapsed="false">
      <c r="DV919" s="0" t="s">
        <v>858</v>
      </c>
    </row>
    <row r="920" customFormat="false" ht="12.8" hidden="false" customHeight="false" outlineLevel="0" collapsed="false">
      <c r="A920" s="0" t="s">
        <v>859</v>
      </c>
      <c r="C920" s="0" t="s">
        <v>860</v>
      </c>
      <c r="D920" s="0" t="s">
        <v>861</v>
      </c>
      <c r="AL920" s="0" t="s">
        <v>780</v>
      </c>
      <c r="AN920" s="0" t="s">
        <v>747</v>
      </c>
      <c r="AP920" s="0" t="s">
        <v>714</v>
      </c>
      <c r="AR920" s="0" t="s">
        <v>781</v>
      </c>
      <c r="AT920" s="0" t="s">
        <v>714</v>
      </c>
      <c r="AV920" s="0" t="s">
        <v>853</v>
      </c>
      <c r="AX920" s="0" t="s">
        <v>862</v>
      </c>
      <c r="AZ920" s="0" t="s">
        <v>704</v>
      </c>
      <c r="BB920" s="0" t="s">
        <v>816</v>
      </c>
      <c r="BD920" s="0" t="s">
        <v>747</v>
      </c>
      <c r="BF920" s="0" t="s">
        <v>863</v>
      </c>
      <c r="BH920" s="0" t="s">
        <v>864</v>
      </c>
      <c r="BI920" s="0" t="s">
        <v>865</v>
      </c>
      <c r="BK920" s="0" t="s">
        <v>865</v>
      </c>
      <c r="BM920" s="0" t="s">
        <v>738</v>
      </c>
      <c r="BO920" s="0" t="s">
        <v>866</v>
      </c>
      <c r="BQ920" s="0" t="s">
        <v>867</v>
      </c>
      <c r="BS920" s="0" t="s">
        <v>868</v>
      </c>
      <c r="BU920" s="0" t="s">
        <v>869</v>
      </c>
      <c r="BW920" s="0" t="s">
        <v>870</v>
      </c>
      <c r="BY920" s="0" t="s">
        <v>871</v>
      </c>
      <c r="CB920" s="0" t="s">
        <v>872</v>
      </c>
      <c r="CD920" s="0" t="s">
        <v>873</v>
      </c>
      <c r="CF920" s="0" t="s">
        <v>874</v>
      </c>
      <c r="CH920" s="0" t="s">
        <v>875</v>
      </c>
      <c r="CJ920" s="0" t="s">
        <v>876</v>
      </c>
      <c r="CL920" s="0" t="s">
        <v>877</v>
      </c>
      <c r="CN920" s="0" t="s">
        <v>878</v>
      </c>
      <c r="CP920" s="0" t="s">
        <v>879</v>
      </c>
      <c r="CR920" s="0" t="s">
        <v>880</v>
      </c>
      <c r="CT920" s="0" t="s">
        <v>881</v>
      </c>
      <c r="CV920" s="0" t="s">
        <v>882</v>
      </c>
      <c r="CX920" s="0" t="s">
        <v>883</v>
      </c>
      <c r="CY920" s="0" t="n">
        <v>56</v>
      </c>
      <c r="CZ920" s="0" t="s">
        <v>884</v>
      </c>
      <c r="DB920" s="0" t="s">
        <v>885</v>
      </c>
      <c r="DD920" s="0" t="s">
        <v>886</v>
      </c>
      <c r="DF920" s="0" t="s">
        <v>887</v>
      </c>
      <c r="DH920" s="0" t="s">
        <v>888</v>
      </c>
      <c r="DJ920" s="0" t="s">
        <v>889</v>
      </c>
      <c r="DL920" s="0" t="s">
        <v>890</v>
      </c>
      <c r="DN920" s="0" t="s">
        <v>891</v>
      </c>
      <c r="DP920" s="0" t="s">
        <v>892</v>
      </c>
      <c r="DR920" s="0" t="n">
        <v>453</v>
      </c>
      <c r="DS920" s="0" t="n">
        <v>80</v>
      </c>
      <c r="DT920" s="0" t="s">
        <v>350</v>
      </c>
      <c r="DV920" s="0" t="s">
        <v>893</v>
      </c>
      <c r="DW920" s="0" t="s">
        <v>894</v>
      </c>
    </row>
    <row r="921" customFormat="false" ht="12.8" hidden="false" customHeight="false" outlineLevel="0" collapsed="false">
      <c r="DB921" s="0" t="s">
        <v>828</v>
      </c>
      <c r="DD921" s="0" t="s">
        <v>800</v>
      </c>
      <c r="DF921" s="0" t="s">
        <v>895</v>
      </c>
      <c r="DH921" s="0" t="s">
        <v>896</v>
      </c>
      <c r="DJ921" s="0" t="s">
        <v>897</v>
      </c>
      <c r="DL921" s="0" t="s">
        <v>837</v>
      </c>
      <c r="DN921" s="0" t="s">
        <v>898</v>
      </c>
      <c r="DP921" s="0" t="s">
        <v>815</v>
      </c>
      <c r="DR921" s="0" t="s">
        <v>734</v>
      </c>
      <c r="DW921" s="0" t="n">
        <v>-0.25</v>
      </c>
    </row>
    <row r="922" customFormat="false" ht="12.8" hidden="false" customHeight="false" outlineLevel="0" collapsed="false">
      <c r="CZ922" s="0" t="s">
        <v>762</v>
      </c>
      <c r="DB922" s="0" t="s">
        <v>899</v>
      </c>
      <c r="DD922" s="0" t="s">
        <v>900</v>
      </c>
      <c r="DF922" s="0" t="s">
        <v>901</v>
      </c>
      <c r="DH922" s="0" t="s">
        <v>902</v>
      </c>
      <c r="DJ922" s="0" t="s">
        <v>903</v>
      </c>
      <c r="DL922" s="0" t="s">
        <v>851</v>
      </c>
      <c r="DN922" s="0" t="s">
        <v>852</v>
      </c>
      <c r="DP922" s="0" t="s">
        <v>904</v>
      </c>
      <c r="DR922" s="0" t="s">
        <v>905</v>
      </c>
    </row>
    <row r="923" customFormat="false" ht="12.8" hidden="false" customHeight="false" outlineLevel="0" collapsed="false">
      <c r="DB923" s="0" t="s">
        <v>906</v>
      </c>
      <c r="DD923" s="0" t="s">
        <v>907</v>
      </c>
      <c r="DF923" s="0" t="s">
        <v>821</v>
      </c>
      <c r="DH923" s="0" t="s">
        <v>908</v>
      </c>
      <c r="DJ923" s="0" t="s">
        <v>909</v>
      </c>
      <c r="DL923" s="0" t="s">
        <v>910</v>
      </c>
      <c r="DN923" s="0" t="s">
        <v>837</v>
      </c>
      <c r="DP923" s="0" t="s">
        <v>813</v>
      </c>
      <c r="DR923" s="0" t="s">
        <v>911</v>
      </c>
      <c r="DW923" s="0" t="n">
        <v>-0.5</v>
      </c>
    </row>
    <row r="924" customFormat="false" ht="12.8" hidden="false" customHeight="false" outlineLevel="0" collapsed="false">
      <c r="DB924" s="0" t="s">
        <v>912</v>
      </c>
      <c r="DD924" s="0" t="s">
        <v>405</v>
      </c>
      <c r="DF924" s="0" t="s">
        <v>913</v>
      </c>
      <c r="DH924" s="0" t="s">
        <v>795</v>
      </c>
      <c r="DJ924" s="0" t="s">
        <v>914</v>
      </c>
      <c r="DL924" s="0" t="s">
        <v>831</v>
      </c>
      <c r="DN924" s="0" t="s">
        <v>822</v>
      </c>
      <c r="DP924" s="0" t="s">
        <v>818</v>
      </c>
      <c r="DR924" s="0" t="s">
        <v>915</v>
      </c>
      <c r="DW924" s="0" t="s">
        <v>573</v>
      </c>
    </row>
    <row r="925" customFormat="false" ht="12.8" hidden="false" customHeight="false" outlineLevel="0" collapsed="false">
      <c r="DB925" s="0" t="s">
        <v>916</v>
      </c>
      <c r="DD925" s="0" t="s">
        <v>408</v>
      </c>
      <c r="DF925" s="0" t="s">
        <v>441</v>
      </c>
      <c r="DH925" s="0" t="s">
        <v>405</v>
      </c>
      <c r="DJ925" s="0" t="s">
        <v>917</v>
      </c>
      <c r="DL925" s="0" t="s">
        <v>902</v>
      </c>
      <c r="DN925" s="0" t="s">
        <v>851</v>
      </c>
      <c r="DP925" s="0" t="s">
        <v>910</v>
      </c>
      <c r="DR925" s="0" t="s">
        <v>915</v>
      </c>
    </row>
    <row r="926" customFormat="false" ht="12.8" hidden="false" customHeight="false" outlineLevel="0" collapsed="false">
      <c r="DW926" s="0" t="s">
        <v>918</v>
      </c>
    </row>
    <row r="927" customFormat="false" ht="12.8" hidden="false" customHeight="false" outlineLevel="0" collapsed="false">
      <c r="CZ927" s="0" t="s">
        <v>823</v>
      </c>
      <c r="DB927" s="0" t="s">
        <v>919</v>
      </c>
      <c r="DD927" s="0" t="s">
        <v>467</v>
      </c>
      <c r="DF927" s="0" t="s">
        <v>920</v>
      </c>
      <c r="DH927" s="0" t="s">
        <v>385</v>
      </c>
      <c r="DJ927" s="0" t="s">
        <v>390</v>
      </c>
      <c r="DL927" s="0" t="s">
        <v>921</v>
      </c>
      <c r="DN927" s="0" t="s">
        <v>836</v>
      </c>
      <c r="DP927" s="0" t="s">
        <v>922</v>
      </c>
      <c r="DR927" s="0" t="s">
        <v>923</v>
      </c>
    </row>
    <row r="928" customFormat="false" ht="12.8" hidden="false" customHeight="false" outlineLevel="0" collapsed="false">
      <c r="DB928" s="0" t="n">
        <v>-1</v>
      </c>
      <c r="DQ928" s="0" t="n">
        <v>-1</v>
      </c>
    </row>
    <row r="929" customFormat="false" ht="12.8" hidden="false" customHeight="false" outlineLevel="0" collapsed="false">
      <c r="CX929" s="0" t="s">
        <v>924</v>
      </c>
      <c r="CY929" s="0" t="n">
        <v>5</v>
      </c>
      <c r="CZ929" s="0" t="s">
        <v>905</v>
      </c>
      <c r="DB929" s="0" t="s">
        <v>925</v>
      </c>
      <c r="DD929" s="0" t="s">
        <v>926</v>
      </c>
      <c r="DF929" s="0" t="s">
        <v>898</v>
      </c>
      <c r="DH929" s="0" t="s">
        <v>927</v>
      </c>
      <c r="DJ929" s="0" t="s">
        <v>928</v>
      </c>
      <c r="DL929" s="0" t="s">
        <v>467</v>
      </c>
      <c r="DN929" s="0" t="s">
        <v>929</v>
      </c>
      <c r="DP929" s="0" t="s">
        <v>930</v>
      </c>
      <c r="DR929" s="0" t="s">
        <v>931</v>
      </c>
    </row>
    <row r="930" customFormat="false" ht="12.8" hidden="false" customHeight="false" outlineLevel="0" collapsed="false">
      <c r="DW930" s="0" t="s">
        <v>932</v>
      </c>
    </row>
    <row r="931" customFormat="false" ht="12.8" hidden="false" customHeight="false" outlineLevel="0" collapsed="false">
      <c r="CV931" s="0" t="s">
        <v>779</v>
      </c>
      <c r="CX931" s="0" t="s">
        <v>933</v>
      </c>
      <c r="CY931" s="0" t="n">
        <v>2</v>
      </c>
      <c r="CZ931" s="0" t="s">
        <v>424</v>
      </c>
      <c r="DB931" s="0" t="s">
        <v>399</v>
      </c>
      <c r="DD931" s="0" t="s">
        <v>462</v>
      </c>
      <c r="DF931" s="0" t="s">
        <v>934</v>
      </c>
      <c r="DH931" s="0" t="s">
        <v>935</v>
      </c>
      <c r="DJ931" s="0" t="s">
        <v>405</v>
      </c>
      <c r="DL931" s="0" t="s">
        <v>895</v>
      </c>
      <c r="DN931" s="0" t="s">
        <v>936</v>
      </c>
    </row>
    <row r="932" customFormat="false" ht="12.8" hidden="false" customHeight="false" outlineLevel="0" collapsed="false">
      <c r="CT932" s="0" t="s">
        <v>937</v>
      </c>
      <c r="CV932" s="0" t="s">
        <v>938</v>
      </c>
      <c r="CX932" s="0" t="s">
        <v>815</v>
      </c>
      <c r="CZ932" s="0" t="s">
        <v>939</v>
      </c>
      <c r="DB932" s="0" t="s">
        <v>929</v>
      </c>
      <c r="DD932" s="0" t="s">
        <v>940</v>
      </c>
      <c r="DF932" s="0" t="s">
        <v>460</v>
      </c>
      <c r="DW932" s="0" t="s">
        <v>941</v>
      </c>
    </row>
    <row r="933" customFormat="false" ht="12.8" hidden="false" customHeight="false" outlineLevel="0" collapsed="false">
      <c r="CV933" s="0" t="s">
        <v>942</v>
      </c>
      <c r="CX933" s="0" t="s">
        <v>943</v>
      </c>
      <c r="CY933" s="0" t="n">
        <v>1</v>
      </c>
      <c r="CZ933" s="0" t="s">
        <v>726</v>
      </c>
      <c r="DB933" s="0" t="s">
        <v>944</v>
      </c>
      <c r="DD933" s="0" t="s">
        <v>945</v>
      </c>
    </row>
    <row r="934" customFormat="false" ht="12.8" hidden="false" customHeight="false" outlineLevel="0" collapsed="false">
      <c r="CX934" s="0" t="s">
        <v>798</v>
      </c>
      <c r="CY934" s="0" t="n">
        <v>9</v>
      </c>
      <c r="CZ934" s="0" t="s">
        <v>946</v>
      </c>
      <c r="DB934" s="0" t="s">
        <v>947</v>
      </c>
      <c r="DD934" s="0" t="s">
        <v>948</v>
      </c>
      <c r="DW934" s="0" t="s">
        <v>949</v>
      </c>
    </row>
    <row r="935" customFormat="false" ht="12.8" hidden="false" customHeight="false" outlineLevel="0" collapsed="false">
      <c r="A935" s="0" t="s">
        <v>950</v>
      </c>
      <c r="C935" s="0" t="s">
        <v>951</v>
      </c>
      <c r="CZ935" s="0" t="s">
        <v>780</v>
      </c>
      <c r="DB935" s="0" t="s">
        <v>811</v>
      </c>
      <c r="DD935" s="0" t="s">
        <v>903</v>
      </c>
      <c r="DR935" s="0" t="s">
        <v>349</v>
      </c>
      <c r="DS935" s="0" t="n">
        <v>8</v>
      </c>
      <c r="DT935" s="0" t="s">
        <v>352</v>
      </c>
      <c r="DV935" s="0" t="s">
        <v>952</v>
      </c>
      <c r="DW935" s="0" t="s">
        <v>953</v>
      </c>
    </row>
    <row r="936" customFormat="false" ht="12.8" hidden="false" customHeight="false" outlineLevel="0" collapsed="false">
      <c r="DW936" s="0" t="s">
        <v>954</v>
      </c>
    </row>
    <row r="937" customFormat="false" ht="12.8" hidden="false" customHeight="false" outlineLevel="0" collapsed="false">
      <c r="DV937" s="0" t="s">
        <v>634</v>
      </c>
      <c r="DW937" s="0" t="s">
        <v>955</v>
      </c>
    </row>
    <row r="938" customFormat="false" ht="12.8" hidden="false" customHeight="false" outlineLevel="0" collapsed="false">
      <c r="DH938" s="0" t="s">
        <v>639</v>
      </c>
      <c r="DV938" s="0" t="n">
        <v>0</v>
      </c>
      <c r="DW938" s="0" t="s">
        <v>956</v>
      </c>
    </row>
    <row r="939" customFormat="false" ht="12.8" hidden="false" customHeight="false" outlineLevel="0" collapsed="false">
      <c r="DF939" s="0" t="n">
        <v>90</v>
      </c>
      <c r="DH939" s="0" t="n">
        <v>0</v>
      </c>
    </row>
    <row r="940" customFormat="false" ht="12.8" hidden="false" customHeight="false" outlineLevel="0" collapsed="false">
      <c r="DF940" s="0" t="n">
        <v>522</v>
      </c>
      <c r="DV940" s="0" t="s">
        <v>642</v>
      </c>
    </row>
    <row r="941" customFormat="false" ht="12.8" hidden="false" customHeight="false" outlineLevel="0" collapsed="false">
      <c r="DV941" s="0" t="s">
        <v>650</v>
      </c>
    </row>
    <row r="942" customFormat="false" ht="12.8" hidden="false" customHeight="false" outlineLevel="0" collapsed="false">
      <c r="DV942" s="0" t="s">
        <v>654</v>
      </c>
    </row>
    <row r="943" customFormat="false" ht="12.8" hidden="false" customHeight="false" outlineLevel="0" collapsed="false">
      <c r="Z943" s="0" t="n">
        <v>600</v>
      </c>
      <c r="BK943" s="0" t="n">
        <v>500</v>
      </c>
      <c r="CZ943" s="0" t="n">
        <v>400</v>
      </c>
      <c r="DV943" s="0" t="s">
        <v>656</v>
      </c>
    </row>
    <row r="944" customFormat="false" ht="12.8" hidden="false" customHeight="false" outlineLevel="0" collapsed="false">
      <c r="D944" s="0" t="s">
        <v>639</v>
      </c>
    </row>
    <row r="945" customFormat="false" ht="12.8" hidden="false" customHeight="false" outlineLevel="0" collapsed="false">
      <c r="A945" s="0" t="s">
        <v>957</v>
      </c>
      <c r="C945" s="0" t="n">
        <v>5000</v>
      </c>
      <c r="D945" s="0" t="s">
        <v>352</v>
      </c>
      <c r="DR945" s="0" t="n">
        <v>453</v>
      </c>
      <c r="DS945" s="0" t="n">
        <v>900</v>
      </c>
      <c r="DT945" s="0" t="s">
        <v>352</v>
      </c>
      <c r="DV945" s="0" t="s">
        <v>958</v>
      </c>
      <c r="DW945" s="0" t="s">
        <v>659</v>
      </c>
    </row>
    <row r="946" customFormat="false" ht="12.8" hidden="false" customHeight="false" outlineLevel="0" collapsed="false">
      <c r="A946" s="0" t="n">
        <v>453</v>
      </c>
      <c r="DV946" s="0" t="s">
        <v>660</v>
      </c>
    </row>
    <row r="947" customFormat="false" ht="12.8" hidden="false" customHeight="false" outlineLevel="0" collapsed="false">
      <c r="DW947" s="0" t="s">
        <v>959</v>
      </c>
    </row>
    <row r="948" customFormat="false" ht="12.8" hidden="false" customHeight="false" outlineLevel="0" collapsed="false">
      <c r="DV948" s="0" t="s">
        <v>960</v>
      </c>
    </row>
    <row r="949" customFormat="false" ht="12.8" hidden="false" customHeight="false" outlineLevel="0" collapsed="false">
      <c r="DF949" s="0" t="s">
        <v>961</v>
      </c>
      <c r="DH949" s="0" t="s">
        <v>962</v>
      </c>
      <c r="DV949" s="0" t="s">
        <v>963</v>
      </c>
      <c r="DW949" s="0" t="s">
        <v>964</v>
      </c>
    </row>
    <row r="950" customFormat="false" ht="12.8" hidden="false" customHeight="false" outlineLevel="0" collapsed="false">
      <c r="DV950" s="0" t="s">
        <v>965</v>
      </c>
      <c r="DW950" s="0" t="s">
        <v>966</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3:AC545"/>
  <sheetViews>
    <sheetView showFormulas="false" showGridLines="true" showRowColHeaders="true" showZeros="true" rightToLeft="false" tabSelected="false" showOutlineSymbols="true" defaultGridColor="true" view="normal" topLeftCell="A163" colorId="64" zoomScale="100" zoomScaleNormal="100" zoomScalePageLayoutView="100" workbookViewId="0">
      <selection pane="topLeft" activeCell="E186" activeCellId="0" sqref="E186"/>
    </sheetView>
  </sheetViews>
  <sheetFormatPr defaultColWidth="11.5703125" defaultRowHeight="12.8" zeroHeight="false" outlineLevelRow="0" outlineLevelCol="0"/>
  <cols>
    <col collapsed="false" customWidth="true" hidden="false" outlineLevel="0" max="1" min="1" style="0" width="8.61"/>
    <col collapsed="false" customWidth="true" hidden="false" outlineLevel="0" max="2" min="2" style="0" width="18.06"/>
    <col collapsed="false" customWidth="true" hidden="false" outlineLevel="0" max="3" min="3" style="0" width="15"/>
    <col collapsed="false" customWidth="true" hidden="false" outlineLevel="0" max="4" min="4" style="0" width="13.89"/>
    <col collapsed="false" customWidth="true" hidden="false" outlineLevel="0" max="5" min="5" style="0" width="31.16"/>
    <col collapsed="false" customWidth="true" hidden="false" outlineLevel="0" max="7" min="6" style="0" width="19.19"/>
    <col collapsed="false" customWidth="true" hidden="false" outlineLevel="0" max="8" min="8" style="0" width="22.13"/>
    <col collapsed="false" customWidth="true" hidden="false" outlineLevel="0" max="11" min="9" style="0" width="19.19"/>
    <col collapsed="false" customWidth="true" hidden="false" outlineLevel="0" max="12" min="12" style="0" width="16.87"/>
    <col collapsed="false" customWidth="true" hidden="false" outlineLevel="0" max="13" min="13" style="0" width="5.6"/>
    <col collapsed="false" customWidth="true" hidden="false" outlineLevel="0" max="14" min="14" style="0" width="6.16"/>
    <col collapsed="false" customWidth="true" hidden="false" outlineLevel="0" max="15" min="15" style="0" width="5.6"/>
    <col collapsed="false" customWidth="true" hidden="false" outlineLevel="0" max="17" min="16" style="0" width="6.16"/>
    <col collapsed="false" customWidth="true" hidden="false" outlineLevel="0" max="19" min="18" style="0" width="5.6"/>
    <col collapsed="false" customWidth="true" hidden="false" outlineLevel="0" max="20" min="20" style="0" width="35.73"/>
    <col collapsed="false" customWidth="true" hidden="false" outlineLevel="0" max="22" min="21" style="0" width="5.6"/>
    <col collapsed="false" customWidth="true" hidden="false" outlineLevel="0" max="23" min="23" style="0" width="6.16"/>
    <col collapsed="false" customWidth="true" hidden="false" outlineLevel="0" max="24" min="24" style="0" width="3.51"/>
    <col collapsed="false" customWidth="true" hidden="false" outlineLevel="0" max="25" min="25" style="0" width="5.6"/>
    <col collapsed="false" customWidth="true" hidden="false" outlineLevel="0" max="26" min="26" style="0" width="6.16"/>
    <col collapsed="false" customWidth="true" hidden="false" outlineLevel="0" max="27" min="27" style="0" width="5.6"/>
    <col collapsed="false" customWidth="true" hidden="false" outlineLevel="0" max="28" min="28" style="0" width="6.16"/>
    <col collapsed="false" customWidth="true" hidden="false" outlineLevel="0" max="29" min="29" style="0" width="5.6"/>
    <col collapsed="false" customWidth="true" hidden="false" outlineLevel="0" max="30" min="30" style="0" width="6.16"/>
    <col collapsed="false" customWidth="true" hidden="false" outlineLevel="0" max="31" min="31" style="0" width="5.6"/>
    <col collapsed="false" customWidth="true" hidden="false" outlineLevel="0" max="32" min="32" style="0" width="6.16"/>
    <col collapsed="false" customWidth="true" hidden="false" outlineLevel="0" max="33" min="33" style="0" width="5.6"/>
    <col collapsed="false" customWidth="true" hidden="false" outlineLevel="0" max="34" min="34" style="0" width="6.16"/>
    <col collapsed="false" customWidth="true" hidden="false" outlineLevel="0" max="35" min="35" style="0" width="11.71"/>
    <col collapsed="false" customWidth="true" hidden="false" outlineLevel="0" max="36" min="36" style="0" width="6.16"/>
    <col collapsed="false" customWidth="true" hidden="false" outlineLevel="0" max="37" min="37" style="0" width="5.6"/>
    <col collapsed="false" customWidth="true" hidden="false" outlineLevel="0" max="38" min="38" style="0" width="6.16"/>
    <col collapsed="false" customWidth="true" hidden="false" outlineLevel="0" max="39" min="39" style="0" width="5.6"/>
    <col collapsed="false" customWidth="true" hidden="false" outlineLevel="0" max="40" min="40" style="0" width="6.16"/>
    <col collapsed="false" customWidth="true" hidden="false" outlineLevel="0" max="41" min="41" style="0" width="5.6"/>
    <col collapsed="false" customWidth="true" hidden="false" outlineLevel="0" max="42" min="42" style="0" width="6.16"/>
    <col collapsed="false" customWidth="true" hidden="false" outlineLevel="0" max="43" min="43" style="0" width="4.76"/>
    <col collapsed="false" customWidth="true" hidden="false" outlineLevel="0" max="44" min="44" style="0" width="6.16"/>
    <col collapsed="false" customWidth="true" hidden="false" outlineLevel="0" max="45" min="45" style="0" width="5.04"/>
    <col collapsed="false" customWidth="true" hidden="false" outlineLevel="0" max="46" min="46" style="0" width="6.16"/>
    <col collapsed="false" customWidth="true" hidden="false" outlineLevel="0" max="47" min="47" style="0" width="3.79"/>
    <col collapsed="false" customWidth="true" hidden="false" outlineLevel="0" max="48" min="48" style="0" width="6.16"/>
    <col collapsed="false" customWidth="true" hidden="false" outlineLevel="0" max="49" min="49" style="0" width="4.48"/>
    <col collapsed="false" customWidth="true" hidden="false" outlineLevel="0" max="50" min="50" style="0" width="6.16"/>
    <col collapsed="false" customWidth="true" hidden="false" outlineLevel="0" max="51" min="51" style="0" width="2.54"/>
    <col collapsed="false" customWidth="true" hidden="false" outlineLevel="0" max="52" min="52" style="0" width="6.16"/>
    <col collapsed="false" customWidth="true" hidden="false" outlineLevel="0" max="54" min="54" style="0" width="30.19"/>
    <col collapsed="false" customWidth="true" hidden="false" outlineLevel="0" max="55" min="55" style="0" width="2.54"/>
    <col collapsed="false" customWidth="true" hidden="false" outlineLevel="0" max="56" min="56" style="0" width="6.16"/>
    <col collapsed="false" customWidth="true" hidden="false" outlineLevel="0" max="57" min="57" style="0" width="9.35"/>
    <col collapsed="false" customWidth="true" hidden="false" outlineLevel="0" max="58" min="58" style="0" width="6.16"/>
    <col collapsed="false" customWidth="true" hidden="false" outlineLevel="0" max="59" min="59" style="0" width="54.64"/>
    <col collapsed="false" customWidth="true" hidden="false" outlineLevel="0" max="60" min="60" style="0" width="53.95"/>
    <col collapsed="false" customWidth="true" hidden="false" outlineLevel="0" max="61" min="61" style="0" width="39.22"/>
    <col collapsed="false" customWidth="true" hidden="false" outlineLevel="0" max="63" min="63" style="0" width="6.16"/>
    <col collapsed="false" customWidth="true" hidden="false" outlineLevel="0" max="65" min="65" style="0" width="6.16"/>
    <col collapsed="false" customWidth="true" hidden="false" outlineLevel="0" max="67" min="67" style="0" width="6.16"/>
    <col collapsed="false" customWidth="true" hidden="false" outlineLevel="0" max="69" min="69" style="0" width="10.73"/>
    <col collapsed="false" customWidth="true" hidden="false" outlineLevel="0" max="71" min="71" style="0" width="11.3"/>
    <col collapsed="false" customWidth="true" hidden="false" outlineLevel="0" max="73" min="73" style="0" width="11.3"/>
    <col collapsed="false" customWidth="true" hidden="false" outlineLevel="0" max="75" min="75" style="0" width="11.3"/>
    <col collapsed="false" customWidth="true" hidden="false" outlineLevel="0" max="77" min="77" style="0" width="11.3"/>
    <col collapsed="false" customWidth="true" hidden="false" outlineLevel="0" max="80" min="80" style="0" width="11.3"/>
    <col collapsed="false" customWidth="true" hidden="false" outlineLevel="0" max="82" min="82" style="0" width="11.3"/>
    <col collapsed="false" customWidth="true" hidden="false" outlineLevel="0" max="84" min="84" style="0" width="11.3"/>
    <col collapsed="false" customWidth="true" hidden="false" outlineLevel="0" max="86" min="86" style="0" width="11.3"/>
    <col collapsed="false" customWidth="true" hidden="false" outlineLevel="0" max="88" min="88" style="0" width="11.3"/>
    <col collapsed="false" customWidth="true" hidden="false" outlineLevel="0" max="90" min="90" style="0" width="10.73"/>
    <col collapsed="false" customWidth="true" hidden="false" outlineLevel="0" max="92" min="92" style="0" width="10.73"/>
    <col collapsed="false" customWidth="true" hidden="false" outlineLevel="0" max="94" min="94" style="0" width="15.34"/>
    <col collapsed="false" customWidth="true" hidden="false" outlineLevel="0" max="96" min="96" style="0" width="15.34"/>
    <col collapsed="false" customWidth="true" hidden="false" outlineLevel="0" max="98" min="98" style="0" width="15.88"/>
    <col collapsed="false" customWidth="true" hidden="false" outlineLevel="0" max="100" min="100" style="0" width="15.88"/>
    <col collapsed="false" customWidth="true" hidden="false" outlineLevel="0" max="102" min="102" style="0" width="13.37"/>
    <col collapsed="false" customWidth="true" hidden="false" outlineLevel="0" max="103" min="103" style="0" width="3.51"/>
    <col collapsed="false" customWidth="true" hidden="false" outlineLevel="0" max="104" min="104" style="0" width="15.88"/>
    <col collapsed="false" customWidth="true" hidden="false" outlineLevel="0" max="106" min="106" style="0" width="15.88"/>
    <col collapsed="false" customWidth="true" hidden="false" outlineLevel="0" max="108" min="108" style="0" width="16.43"/>
    <col collapsed="false" customWidth="true" hidden="false" outlineLevel="0" max="110" min="110" style="0" width="20.74"/>
    <col collapsed="false" customWidth="true" hidden="false" outlineLevel="0" max="112" min="112" style="0" width="16.43"/>
    <col collapsed="false" customWidth="true" hidden="false" outlineLevel="0" max="114" min="114" style="0" width="16.43"/>
    <col collapsed="false" customWidth="true" hidden="false" outlineLevel="0" max="116" min="116" style="0" width="16.43"/>
    <col collapsed="false" customWidth="true" hidden="false" outlineLevel="0" max="118" min="118" style="0" width="15.88"/>
    <col collapsed="false" customWidth="true" hidden="false" outlineLevel="0" max="120" min="120" style="0" width="10.18"/>
    <col collapsed="false" customWidth="true" hidden="false" outlineLevel="0" max="121" min="121" style="0" width="3.11"/>
    <col collapsed="false" customWidth="true" hidden="false" outlineLevel="0" max="122" min="122" style="0" width="6.16"/>
    <col collapsed="false" customWidth="true" hidden="false" outlineLevel="0" max="123" min="123" style="0" width="4.48"/>
    <col collapsed="false" customWidth="true" hidden="false" outlineLevel="0" max="124" min="124" style="0" width="3.79"/>
    <col collapsed="false" customWidth="true" hidden="false" outlineLevel="0" max="126" min="126" style="0" width="128.42"/>
    <col collapsed="false" customWidth="true" hidden="false" outlineLevel="0" max="127" min="127" style="0" width="88.13"/>
  </cols>
  <sheetData>
    <row r="3" customFormat="false" ht="12.8" hidden="false" customHeight="false" outlineLevel="0" collapsed="false">
      <c r="A3" s="1" t="s">
        <v>0</v>
      </c>
    </row>
    <row r="6" customFormat="false" ht="12.8" hidden="false" customHeight="false" outlineLevel="0" collapsed="false">
      <c r="D6" s="0" t="s">
        <v>1</v>
      </c>
      <c r="E6" s="0" t="s">
        <v>2</v>
      </c>
      <c r="F6" s="0" t="s">
        <v>3</v>
      </c>
      <c r="G6" s="0" t="s">
        <v>3</v>
      </c>
      <c r="H6" s="0" t="s">
        <v>3</v>
      </c>
      <c r="I6" s="0" t="s">
        <v>3</v>
      </c>
      <c r="J6" s="0" t="s">
        <v>3</v>
      </c>
    </row>
    <row r="7" customFormat="false" ht="12.8" hidden="false" customHeight="false" outlineLevel="0" collapsed="false">
      <c r="D7" s="0" t="s">
        <v>4</v>
      </c>
      <c r="E7" s="0" t="s">
        <v>5</v>
      </c>
      <c r="F7" s="0" t="s">
        <v>6</v>
      </c>
      <c r="G7" s="0" t="s">
        <v>6</v>
      </c>
      <c r="H7" s="0" t="s">
        <v>6</v>
      </c>
      <c r="I7" s="0" t="s">
        <v>6</v>
      </c>
      <c r="J7" s="0" t="s">
        <v>6</v>
      </c>
    </row>
    <row r="8" customFormat="false" ht="12.8" hidden="false" customHeight="false" outlineLevel="0" collapsed="false">
      <c r="D8" s="0" t="s">
        <v>7</v>
      </c>
      <c r="E8" s="0" t="s">
        <v>8</v>
      </c>
      <c r="F8" s="0" t="s">
        <v>9</v>
      </c>
      <c r="G8" s="0" t="s">
        <v>9</v>
      </c>
      <c r="H8" s="0" t="s">
        <v>9</v>
      </c>
      <c r="I8" s="0" t="s">
        <v>9</v>
      </c>
      <c r="J8" s="0" t="s">
        <v>9</v>
      </c>
    </row>
    <row r="9" customFormat="false" ht="12.8" hidden="false" customHeight="false" outlineLevel="0" collapsed="false">
      <c r="E9" s="0" t="s">
        <v>10</v>
      </c>
      <c r="F9" s="0" t="s">
        <v>11</v>
      </c>
      <c r="G9" s="0" t="s">
        <v>12</v>
      </c>
      <c r="H9" s="0" t="s">
        <v>13</v>
      </c>
      <c r="I9" s="0" t="s">
        <v>14</v>
      </c>
      <c r="J9" s="0" t="s">
        <v>15</v>
      </c>
    </row>
    <row r="10" customFormat="false" ht="12.8" hidden="false" customHeight="false" outlineLevel="0" collapsed="false">
      <c r="B10" s="0" t="s">
        <v>16</v>
      </c>
      <c r="C10" s="0" t="s">
        <v>17</v>
      </c>
      <c r="D10" s="0" t="s">
        <v>18</v>
      </c>
      <c r="E10" s="0" t="s">
        <v>19</v>
      </c>
      <c r="F10" s="0" t="n">
        <v>-5.5</v>
      </c>
      <c r="G10" s="0" t="n">
        <v>-5</v>
      </c>
      <c r="H10" s="0" t="n">
        <v>-4.5</v>
      </c>
      <c r="I10" s="0" t="n">
        <v>-4</v>
      </c>
      <c r="J10" s="0" t="n">
        <v>-3.5</v>
      </c>
    </row>
    <row r="11" customFormat="false" ht="12.8" hidden="false" customHeight="false" outlineLevel="0" collapsed="false">
      <c r="A11" s="0" t="s">
        <v>20</v>
      </c>
      <c r="C11" s="0" t="s">
        <v>21</v>
      </c>
      <c r="D11" s="0" t="s">
        <v>22</v>
      </c>
      <c r="E11" s="0" t="n">
        <v>2.77</v>
      </c>
      <c r="F11" s="0" t="n">
        <v>0</v>
      </c>
      <c r="G11" s="0" t="n">
        <v>9.32</v>
      </c>
      <c r="H11" s="0" t="n">
        <v>0</v>
      </c>
      <c r="I11" s="0" t="n">
        <v>0</v>
      </c>
      <c r="J11" s="0" t="n">
        <v>0.9</v>
      </c>
    </row>
    <row r="12" customFormat="false" ht="12.8" hidden="false" customHeight="false" outlineLevel="0" collapsed="false">
      <c r="A12" s="0" t="s">
        <v>23</v>
      </c>
      <c r="C12" s="0" t="s">
        <v>24</v>
      </c>
      <c r="D12" s="0" t="s">
        <v>22</v>
      </c>
      <c r="E12" s="0" t="n">
        <v>4.88</v>
      </c>
      <c r="F12" s="0" t="n">
        <v>0</v>
      </c>
      <c r="G12" s="0" t="n">
        <v>0</v>
      </c>
      <c r="H12" s="0" t="n">
        <v>0</v>
      </c>
      <c r="I12" s="0" t="n">
        <v>0.31</v>
      </c>
      <c r="J12" s="0" t="n">
        <v>0.55</v>
      </c>
    </row>
    <row r="13" customFormat="false" ht="12.8" hidden="false" customHeight="false" outlineLevel="0" collapsed="false">
      <c r="A13" s="0" t="s">
        <v>25</v>
      </c>
      <c r="C13" s="0" t="s">
        <v>26</v>
      </c>
      <c r="D13" s="0" t="s">
        <v>22</v>
      </c>
      <c r="E13" s="0" t="n">
        <v>4.72</v>
      </c>
      <c r="F13" s="0" t="n">
        <v>0</v>
      </c>
      <c r="G13" s="0" t="n">
        <v>0</v>
      </c>
      <c r="H13" s="0" t="n">
        <v>0</v>
      </c>
      <c r="I13" s="0" t="n">
        <v>0</v>
      </c>
      <c r="J13" s="0" t="n">
        <v>0</v>
      </c>
    </row>
    <row r="14" customFormat="false" ht="12.8" hidden="false" customHeight="false" outlineLevel="0" collapsed="false">
      <c r="A14" s="0" t="s">
        <v>27</v>
      </c>
      <c r="C14" s="0" t="s">
        <v>28</v>
      </c>
      <c r="D14" s="0" t="s">
        <v>22</v>
      </c>
      <c r="E14" s="0" t="n">
        <v>4.8</v>
      </c>
      <c r="F14" s="0" t="n">
        <v>0</v>
      </c>
      <c r="G14" s="0" t="n">
        <v>0</v>
      </c>
      <c r="H14" s="0" t="n">
        <v>0</v>
      </c>
      <c r="I14" s="0" t="n">
        <v>0</v>
      </c>
      <c r="J14" s="0" t="n">
        <v>0</v>
      </c>
    </row>
    <row r="15" customFormat="false" ht="12.8" hidden="false" customHeight="false" outlineLevel="0" collapsed="false">
      <c r="A15" s="0" t="s">
        <v>29</v>
      </c>
      <c r="C15" s="0" t="s">
        <v>30</v>
      </c>
      <c r="D15" s="0" t="s">
        <v>22</v>
      </c>
      <c r="E15" s="0" t="n">
        <v>4.74</v>
      </c>
      <c r="F15" s="0" t="n">
        <v>0</v>
      </c>
      <c r="G15" s="0" t="n">
        <v>0</v>
      </c>
      <c r="H15" s="0" t="n">
        <v>0</v>
      </c>
      <c r="I15" s="0" t="n">
        <v>0</v>
      </c>
      <c r="J15" s="0" t="n">
        <v>0</v>
      </c>
    </row>
    <row r="16" customFormat="false" ht="12.8" hidden="false" customHeight="false" outlineLevel="0" collapsed="false">
      <c r="A16" s="0" t="s">
        <v>31</v>
      </c>
      <c r="C16" s="0" t="s">
        <v>32</v>
      </c>
      <c r="D16" s="0" t="s">
        <v>22</v>
      </c>
      <c r="E16" s="0" t="n">
        <v>4.76</v>
      </c>
      <c r="F16" s="0" t="n">
        <v>0</v>
      </c>
      <c r="G16" s="0" t="n">
        <v>0</v>
      </c>
      <c r="H16" s="0" t="n">
        <v>0</v>
      </c>
      <c r="I16" s="0" t="n">
        <v>0</v>
      </c>
      <c r="J16" s="0" t="n">
        <v>0.15</v>
      </c>
    </row>
    <row r="17" customFormat="false" ht="12.8" hidden="false" customHeight="false" outlineLevel="0" collapsed="false">
      <c r="D17" s="0" t="s">
        <v>1</v>
      </c>
      <c r="E17" s="0" t="s">
        <v>3</v>
      </c>
      <c r="F17" s="0" t="s">
        <v>3</v>
      </c>
      <c r="G17" s="0" t="s">
        <v>3</v>
      </c>
      <c r="H17" s="0" t="s">
        <v>3</v>
      </c>
      <c r="I17" s="0" t="s">
        <v>3</v>
      </c>
      <c r="J17" s="0" t="s">
        <v>3</v>
      </c>
    </row>
    <row r="18" customFormat="false" ht="12.8" hidden="false" customHeight="false" outlineLevel="0" collapsed="false">
      <c r="D18" s="0" t="s">
        <v>4</v>
      </c>
      <c r="E18" s="0" t="s">
        <v>6</v>
      </c>
      <c r="F18" s="0" t="s">
        <v>6</v>
      </c>
      <c r="G18" s="0" t="s">
        <v>6</v>
      </c>
      <c r="H18" s="0" t="s">
        <v>6</v>
      </c>
      <c r="I18" s="0" t="s">
        <v>6</v>
      </c>
      <c r="J18" s="0" t="s">
        <v>6</v>
      </c>
    </row>
    <row r="19" customFormat="false" ht="12.8" hidden="false" customHeight="false" outlineLevel="0" collapsed="false">
      <c r="D19" s="0" t="s">
        <v>7</v>
      </c>
      <c r="E19" s="0" t="s">
        <v>9</v>
      </c>
      <c r="F19" s="0" t="s">
        <v>9</v>
      </c>
      <c r="G19" s="0" t="s">
        <v>9</v>
      </c>
      <c r="H19" s="0" t="s">
        <v>9</v>
      </c>
      <c r="I19" s="0" t="s">
        <v>9</v>
      </c>
      <c r="J19" s="0" t="s">
        <v>9</v>
      </c>
    </row>
    <row r="20" customFormat="false" ht="12.8" hidden="false" customHeight="false" outlineLevel="0" collapsed="false">
      <c r="E20" s="0" t="s">
        <v>33</v>
      </c>
      <c r="F20" s="0" t="s">
        <v>34</v>
      </c>
      <c r="G20" s="0" t="s">
        <v>35</v>
      </c>
      <c r="H20" s="0" t="s">
        <v>36</v>
      </c>
      <c r="I20" s="0" t="s">
        <v>37</v>
      </c>
      <c r="J20" s="0" t="s">
        <v>38</v>
      </c>
    </row>
    <row r="21" customFormat="false" ht="12.8" hidden="false" customHeight="false" outlineLevel="0" collapsed="false">
      <c r="B21" s="0" t="s">
        <v>16</v>
      </c>
      <c r="C21" s="0" t="s">
        <v>17</v>
      </c>
      <c r="D21" s="0" t="s">
        <v>18</v>
      </c>
      <c r="E21" s="0" t="n">
        <v>-3</v>
      </c>
      <c r="F21" s="0" t="n">
        <v>-2.5</v>
      </c>
      <c r="G21" s="0" t="n">
        <v>-2</v>
      </c>
      <c r="H21" s="0" t="n">
        <v>-1.5</v>
      </c>
      <c r="I21" s="0" t="n">
        <v>-1</v>
      </c>
      <c r="J21" s="0" t="n">
        <v>-0.5</v>
      </c>
    </row>
    <row r="22" customFormat="false" ht="12.8" hidden="false" customHeight="false" outlineLevel="0" collapsed="false">
      <c r="A22" s="0" t="s">
        <v>20</v>
      </c>
      <c r="C22" s="0" t="s">
        <v>21</v>
      </c>
      <c r="D22" s="0" t="s">
        <v>22</v>
      </c>
      <c r="E22" s="0" t="n">
        <v>0.85</v>
      </c>
      <c r="F22" s="0" t="n">
        <v>1.42</v>
      </c>
      <c r="G22" s="0" t="n">
        <v>1.63</v>
      </c>
      <c r="H22" s="0" t="n">
        <v>2.03</v>
      </c>
      <c r="I22" s="0" t="n">
        <v>1.8</v>
      </c>
      <c r="J22" s="0" t="n">
        <v>1.88</v>
      </c>
    </row>
    <row r="23" customFormat="false" ht="12.8" hidden="false" customHeight="false" outlineLevel="0" collapsed="false">
      <c r="A23" s="0" t="s">
        <v>23</v>
      </c>
      <c r="C23" s="0" t="s">
        <v>24</v>
      </c>
      <c r="D23" s="0" t="s">
        <v>22</v>
      </c>
      <c r="E23" s="0" t="n">
        <v>0.1</v>
      </c>
      <c r="F23" s="0" t="n">
        <v>0.28</v>
      </c>
      <c r="G23" s="0" t="n">
        <v>0.4</v>
      </c>
      <c r="H23" s="0" t="n">
        <v>0.08</v>
      </c>
      <c r="I23" s="0" t="n">
        <v>0.06</v>
      </c>
      <c r="J23" s="0" t="n">
        <v>0.06</v>
      </c>
    </row>
    <row r="24" customFormat="false" ht="12.8" hidden="false" customHeight="false" outlineLevel="0" collapsed="false">
      <c r="A24" s="0" t="s">
        <v>25</v>
      </c>
      <c r="C24" s="0" t="s">
        <v>26</v>
      </c>
      <c r="D24" s="0" t="s">
        <v>22</v>
      </c>
      <c r="E24" s="0" t="n">
        <v>0</v>
      </c>
      <c r="F24" s="0" t="n">
        <v>0</v>
      </c>
      <c r="G24" s="0" t="n">
        <v>0</v>
      </c>
      <c r="H24" s="0" t="n">
        <v>0</v>
      </c>
      <c r="I24" s="0" t="n">
        <v>0</v>
      </c>
      <c r="J24" s="0" t="n">
        <v>0</v>
      </c>
    </row>
    <row r="25" customFormat="false" ht="12.8" hidden="false" customHeight="false" outlineLevel="0" collapsed="false">
      <c r="A25" s="0" t="s">
        <v>27</v>
      </c>
      <c r="C25" s="0" t="s">
        <v>28</v>
      </c>
      <c r="D25" s="0" t="s">
        <v>22</v>
      </c>
      <c r="E25" s="0" t="n">
        <v>0</v>
      </c>
      <c r="F25" s="0" t="n">
        <v>0</v>
      </c>
      <c r="G25" s="0" t="n">
        <v>0</v>
      </c>
      <c r="H25" s="0" t="n">
        <v>0</v>
      </c>
      <c r="I25" s="0" t="n">
        <v>0</v>
      </c>
      <c r="J25" s="0" t="n">
        <v>0</v>
      </c>
    </row>
    <row r="26" customFormat="false" ht="12.8" hidden="false" customHeight="false" outlineLevel="0" collapsed="false">
      <c r="A26" s="0" t="s">
        <v>29</v>
      </c>
      <c r="C26" s="0" t="s">
        <v>30</v>
      </c>
      <c r="D26" s="0" t="s">
        <v>22</v>
      </c>
      <c r="E26" s="0" t="n">
        <v>0</v>
      </c>
      <c r="F26" s="0" t="n">
        <v>0.07</v>
      </c>
      <c r="G26" s="0" t="n">
        <v>0.03</v>
      </c>
      <c r="H26" s="0" t="n">
        <v>0.11</v>
      </c>
      <c r="I26" s="0" t="n">
        <v>0.08</v>
      </c>
      <c r="J26" s="0" t="n">
        <v>0.07</v>
      </c>
    </row>
    <row r="27" customFormat="false" ht="12.8" hidden="false" customHeight="false" outlineLevel="0" collapsed="false">
      <c r="A27" s="0" t="s">
        <v>31</v>
      </c>
      <c r="C27" s="0" t="s">
        <v>32</v>
      </c>
      <c r="D27" s="0" t="s">
        <v>22</v>
      </c>
      <c r="E27" s="0" t="n">
        <v>0</v>
      </c>
      <c r="F27" s="0" t="n">
        <v>0.13</v>
      </c>
      <c r="G27" s="0" t="n">
        <v>0.07</v>
      </c>
      <c r="H27" s="0" t="n">
        <v>0.03</v>
      </c>
      <c r="I27" s="0" t="n">
        <v>0</v>
      </c>
      <c r="J27" s="0" t="n">
        <v>0.01</v>
      </c>
    </row>
    <row r="28" customFormat="false" ht="12.8" hidden="false" customHeight="false" outlineLevel="0" collapsed="false">
      <c r="D28" s="0" t="s">
        <v>1</v>
      </c>
      <c r="E28" s="0" t="s">
        <v>3</v>
      </c>
      <c r="F28" s="0" t="s">
        <v>3</v>
      </c>
      <c r="G28" s="0" t="s">
        <v>3</v>
      </c>
      <c r="H28" s="0" t="s">
        <v>3</v>
      </c>
      <c r="I28" s="0" t="s">
        <v>3</v>
      </c>
      <c r="J28" s="0" t="s">
        <v>3</v>
      </c>
    </row>
    <row r="29" customFormat="false" ht="12.8" hidden="false" customHeight="false" outlineLevel="0" collapsed="false">
      <c r="D29" s="0" t="s">
        <v>4</v>
      </c>
      <c r="E29" s="0" t="s">
        <v>6</v>
      </c>
      <c r="F29" s="0" t="s">
        <v>6</v>
      </c>
      <c r="G29" s="0" t="s">
        <v>6</v>
      </c>
      <c r="H29" s="0" t="s">
        <v>6</v>
      </c>
      <c r="I29" s="0" t="s">
        <v>6</v>
      </c>
      <c r="J29" s="0" t="s">
        <v>6</v>
      </c>
    </row>
    <row r="30" customFormat="false" ht="12.8" hidden="false" customHeight="false" outlineLevel="0" collapsed="false">
      <c r="D30" s="0" t="s">
        <v>7</v>
      </c>
      <c r="E30" s="0" t="s">
        <v>9</v>
      </c>
      <c r="F30" s="0" t="s">
        <v>9</v>
      </c>
      <c r="G30" s="0" t="s">
        <v>9</v>
      </c>
      <c r="H30" s="0" t="s">
        <v>9</v>
      </c>
      <c r="I30" s="0" t="s">
        <v>9</v>
      </c>
      <c r="J30" s="0" t="s">
        <v>9</v>
      </c>
    </row>
    <row r="31" customFormat="false" ht="12.8" hidden="false" customHeight="false" outlineLevel="0" collapsed="false">
      <c r="E31" s="0" t="s">
        <v>39</v>
      </c>
      <c r="F31" s="0" t="s">
        <v>40</v>
      </c>
      <c r="G31" s="0" t="s">
        <v>41</v>
      </c>
      <c r="H31" s="0" t="s">
        <v>42</v>
      </c>
      <c r="I31" s="0" t="s">
        <v>43</v>
      </c>
      <c r="J31" s="0" t="s">
        <v>44</v>
      </c>
    </row>
    <row r="32" customFormat="false" ht="12.8" hidden="false" customHeight="false" outlineLevel="0" collapsed="false">
      <c r="B32" s="0" t="s">
        <v>16</v>
      </c>
      <c r="C32" s="0" t="s">
        <v>17</v>
      </c>
      <c r="D32" s="0" t="s">
        <v>18</v>
      </c>
      <c r="E32" s="0" t="n">
        <v>0</v>
      </c>
      <c r="F32" s="0" t="n">
        <v>0.5</v>
      </c>
      <c r="G32" s="0" t="n">
        <v>1</v>
      </c>
      <c r="H32" s="0" t="n">
        <v>1.5</v>
      </c>
      <c r="I32" s="0" t="n">
        <v>2</v>
      </c>
      <c r="J32" s="0" t="n">
        <v>2.5</v>
      </c>
    </row>
    <row r="33" customFormat="false" ht="12.8" hidden="false" customHeight="false" outlineLevel="0" collapsed="false">
      <c r="A33" s="0" t="s">
        <v>20</v>
      </c>
      <c r="C33" s="0" t="s">
        <v>21</v>
      </c>
      <c r="D33" s="0" t="s">
        <v>22</v>
      </c>
      <c r="E33" s="0" t="n">
        <v>1.58</v>
      </c>
      <c r="F33" s="0" t="n">
        <v>0</v>
      </c>
      <c r="G33" s="0" t="n">
        <v>0</v>
      </c>
      <c r="H33" s="0" t="n">
        <v>0</v>
      </c>
      <c r="I33" s="0" t="n">
        <v>1.12</v>
      </c>
      <c r="J33" s="0" t="n">
        <v>5.21</v>
      </c>
    </row>
    <row r="34" customFormat="false" ht="12.8" hidden="false" customHeight="false" outlineLevel="0" collapsed="false">
      <c r="A34" s="0" t="s">
        <v>23</v>
      </c>
      <c r="C34" s="0" t="s">
        <v>24</v>
      </c>
      <c r="D34" s="0" t="s">
        <v>22</v>
      </c>
      <c r="E34" s="0" t="n">
        <v>0.08</v>
      </c>
      <c r="F34" s="0" t="n">
        <v>0</v>
      </c>
      <c r="G34" s="0" t="n">
        <v>0</v>
      </c>
      <c r="H34" s="0" t="n">
        <v>0</v>
      </c>
      <c r="I34" s="0" t="n">
        <v>0.09</v>
      </c>
      <c r="J34" s="0" t="n">
        <v>1.28</v>
      </c>
    </row>
    <row r="35" customFormat="false" ht="12.8" hidden="false" customHeight="false" outlineLevel="0" collapsed="false">
      <c r="A35" s="0" t="s">
        <v>25</v>
      </c>
      <c r="C35" s="0" t="s">
        <v>26</v>
      </c>
      <c r="D35" s="0" t="s">
        <v>22</v>
      </c>
      <c r="E35" s="0" t="n">
        <v>0</v>
      </c>
      <c r="F35" s="0" t="n">
        <v>0</v>
      </c>
      <c r="G35" s="0" t="n">
        <v>0</v>
      </c>
      <c r="H35" s="0" t="n">
        <v>0</v>
      </c>
      <c r="I35" s="0" t="n">
        <v>0.2</v>
      </c>
      <c r="J35" s="0" t="n">
        <v>1.37</v>
      </c>
    </row>
    <row r="36" customFormat="false" ht="12.8" hidden="false" customHeight="false" outlineLevel="0" collapsed="false">
      <c r="A36" s="0" t="s">
        <v>27</v>
      </c>
      <c r="C36" s="0" t="s">
        <v>28</v>
      </c>
      <c r="D36" s="0" t="s">
        <v>22</v>
      </c>
      <c r="E36" s="0" t="n">
        <v>0</v>
      </c>
      <c r="F36" s="0" t="n">
        <v>0</v>
      </c>
      <c r="G36" s="0" t="n">
        <v>0</v>
      </c>
      <c r="H36" s="0" t="n">
        <v>0</v>
      </c>
      <c r="I36" s="0" t="n">
        <v>0</v>
      </c>
      <c r="J36" s="0" t="n">
        <v>0.31</v>
      </c>
    </row>
    <row r="37" customFormat="false" ht="12.8" hidden="false" customHeight="false" outlineLevel="0" collapsed="false">
      <c r="A37" s="0" t="s">
        <v>29</v>
      </c>
      <c r="C37" s="0" t="s">
        <v>30</v>
      </c>
      <c r="D37" s="0" t="s">
        <v>22</v>
      </c>
      <c r="E37" s="0" t="n">
        <v>0.02</v>
      </c>
      <c r="F37" s="0" t="n">
        <v>0</v>
      </c>
      <c r="G37" s="0" t="n">
        <v>0</v>
      </c>
      <c r="H37" s="0" t="n">
        <v>0</v>
      </c>
      <c r="I37" s="0" t="n">
        <v>0</v>
      </c>
      <c r="J37" s="0" t="n">
        <v>0</v>
      </c>
    </row>
    <row r="38" customFormat="false" ht="12.8" hidden="false" customHeight="false" outlineLevel="0" collapsed="false">
      <c r="A38" s="0" t="s">
        <v>31</v>
      </c>
      <c r="C38" s="0" t="s">
        <v>32</v>
      </c>
      <c r="D38" s="0" t="s">
        <v>22</v>
      </c>
      <c r="E38" s="0" t="n">
        <v>0.03</v>
      </c>
      <c r="F38" s="0" t="n">
        <v>0</v>
      </c>
      <c r="G38" s="0" t="n">
        <v>0</v>
      </c>
      <c r="H38" s="0" t="n">
        <v>0</v>
      </c>
      <c r="I38" s="0" t="n">
        <v>0</v>
      </c>
      <c r="J38" s="0" t="n">
        <v>0</v>
      </c>
    </row>
    <row r="39" customFormat="false" ht="12.8" hidden="false" customHeight="false" outlineLevel="0" collapsed="false">
      <c r="D39" s="0" t="s">
        <v>1</v>
      </c>
      <c r="E39" s="0" t="s">
        <v>3</v>
      </c>
      <c r="F39" s="0" t="s">
        <v>3</v>
      </c>
      <c r="G39" s="0" t="s">
        <v>3</v>
      </c>
      <c r="H39" s="0" t="s">
        <v>3</v>
      </c>
      <c r="I39" s="0" t="s">
        <v>3</v>
      </c>
      <c r="J39" s="0" t="s">
        <v>3</v>
      </c>
    </row>
    <row r="40" customFormat="false" ht="12.8" hidden="false" customHeight="false" outlineLevel="0" collapsed="false">
      <c r="D40" s="0" t="s">
        <v>4</v>
      </c>
      <c r="E40" s="0" t="s">
        <v>6</v>
      </c>
      <c r="F40" s="0" t="s">
        <v>6</v>
      </c>
      <c r="G40" s="0" t="s">
        <v>6</v>
      </c>
      <c r="H40" s="0" t="s">
        <v>6</v>
      </c>
      <c r="I40" s="0" t="s">
        <v>6</v>
      </c>
      <c r="J40" s="0" t="s">
        <v>6</v>
      </c>
    </row>
    <row r="41" customFormat="false" ht="12.8" hidden="false" customHeight="false" outlineLevel="0" collapsed="false">
      <c r="D41" s="0" t="s">
        <v>7</v>
      </c>
      <c r="E41" s="0" t="s">
        <v>9</v>
      </c>
      <c r="F41" s="0" t="s">
        <v>9</v>
      </c>
      <c r="G41" s="0" t="s">
        <v>9</v>
      </c>
      <c r="H41" s="0" t="s">
        <v>9</v>
      </c>
      <c r="I41" s="0" t="s">
        <v>9</v>
      </c>
      <c r="J41" s="0" t="s">
        <v>9</v>
      </c>
    </row>
    <row r="42" customFormat="false" ht="12.8" hidden="false" customHeight="false" outlineLevel="0" collapsed="false">
      <c r="E42" s="0" t="s">
        <v>45</v>
      </c>
      <c r="F42" s="0" t="s">
        <v>46</v>
      </c>
      <c r="G42" s="0" t="s">
        <v>47</v>
      </c>
      <c r="H42" s="0" t="s">
        <v>48</v>
      </c>
      <c r="I42" s="0" t="s">
        <v>49</v>
      </c>
      <c r="J42" s="0" t="s">
        <v>50</v>
      </c>
    </row>
    <row r="43" customFormat="false" ht="12.8" hidden="false" customHeight="false" outlineLevel="0" collapsed="false">
      <c r="B43" s="0" t="s">
        <v>16</v>
      </c>
      <c r="C43" s="0" t="s">
        <v>17</v>
      </c>
      <c r="D43" s="0" t="s">
        <v>18</v>
      </c>
      <c r="E43" s="0" t="n">
        <v>3</v>
      </c>
      <c r="F43" s="0" t="n">
        <v>3.5</v>
      </c>
      <c r="G43" s="0" t="n">
        <v>4</v>
      </c>
      <c r="H43" s="0" t="n">
        <v>4.5</v>
      </c>
      <c r="I43" s="0" t="n">
        <v>5</v>
      </c>
      <c r="J43" s="0" t="n">
        <v>5.5</v>
      </c>
    </row>
    <row r="44" customFormat="false" ht="12.8" hidden="false" customHeight="false" outlineLevel="0" collapsed="false">
      <c r="A44" s="0" t="s">
        <v>20</v>
      </c>
      <c r="C44" s="0" t="s">
        <v>21</v>
      </c>
      <c r="D44" s="0" t="s">
        <v>22</v>
      </c>
      <c r="E44" s="0" t="n">
        <v>2.71</v>
      </c>
      <c r="F44" s="0" t="n">
        <v>4.61</v>
      </c>
      <c r="G44" s="0" t="n">
        <v>5</v>
      </c>
      <c r="H44" s="0" t="n">
        <v>4.7</v>
      </c>
      <c r="I44" s="0" t="n">
        <v>4.86</v>
      </c>
      <c r="J44" s="0" t="n">
        <v>5.66</v>
      </c>
    </row>
    <row r="45" customFormat="false" ht="12.8" hidden="false" customHeight="false" outlineLevel="0" collapsed="false">
      <c r="A45" s="0" t="s">
        <v>23</v>
      </c>
      <c r="C45" s="0" t="s">
        <v>24</v>
      </c>
      <c r="D45" s="0" t="s">
        <v>22</v>
      </c>
      <c r="E45" s="0" t="n">
        <v>1.14</v>
      </c>
      <c r="F45" s="0" t="n">
        <v>5.55</v>
      </c>
      <c r="G45" s="0" t="n">
        <v>7.48</v>
      </c>
      <c r="H45" s="0" t="n">
        <v>7.16</v>
      </c>
      <c r="I45" s="0" t="n">
        <v>8.08</v>
      </c>
      <c r="J45" s="0" t="n">
        <v>9.38</v>
      </c>
    </row>
    <row r="46" customFormat="false" ht="12.8" hidden="false" customHeight="false" outlineLevel="0" collapsed="false">
      <c r="A46" s="0" t="s">
        <v>25</v>
      </c>
      <c r="C46" s="0" t="s">
        <v>26</v>
      </c>
      <c r="D46" s="0" t="s">
        <v>22</v>
      </c>
      <c r="E46" s="0" t="n">
        <v>0.56</v>
      </c>
      <c r="F46" s="0" t="n">
        <v>4.83</v>
      </c>
      <c r="G46" s="0" t="n">
        <v>6.88</v>
      </c>
      <c r="H46" s="0" t="n">
        <v>7.19</v>
      </c>
      <c r="I46" s="0" t="n">
        <v>7.84</v>
      </c>
      <c r="J46" s="0" t="n">
        <v>8.69</v>
      </c>
    </row>
    <row r="47" customFormat="false" ht="12.8" hidden="false" customHeight="false" outlineLevel="0" collapsed="false">
      <c r="A47" s="0" t="s">
        <v>27</v>
      </c>
      <c r="C47" s="0" t="s">
        <v>28</v>
      </c>
      <c r="D47" s="0" t="s">
        <v>22</v>
      </c>
      <c r="E47" s="0" t="n">
        <v>0.95</v>
      </c>
      <c r="F47" s="0" t="n">
        <v>4.7</v>
      </c>
      <c r="G47" s="0" t="n">
        <v>6.71</v>
      </c>
      <c r="H47" s="0" t="n">
        <v>6.43</v>
      </c>
      <c r="I47" s="0" t="n">
        <v>7.73</v>
      </c>
      <c r="J47" s="0" t="n">
        <v>9.25</v>
      </c>
    </row>
    <row r="48" customFormat="false" ht="12.8" hidden="false" customHeight="false" outlineLevel="0" collapsed="false">
      <c r="A48" s="0" t="s">
        <v>29</v>
      </c>
      <c r="C48" s="0" t="s">
        <v>30</v>
      </c>
      <c r="D48" s="0" t="s">
        <v>22</v>
      </c>
      <c r="E48" s="0" t="n">
        <v>0.12</v>
      </c>
      <c r="F48" s="0" t="n">
        <v>2.56</v>
      </c>
      <c r="G48" s="0" t="n">
        <v>6.32</v>
      </c>
      <c r="H48" s="0" t="n">
        <v>6.28</v>
      </c>
      <c r="I48" s="0" t="n">
        <v>7.26</v>
      </c>
      <c r="J48" s="0" t="n">
        <v>8.45</v>
      </c>
    </row>
    <row r="49" customFormat="false" ht="12.8" hidden="false" customHeight="false" outlineLevel="0" collapsed="false">
      <c r="A49" s="0" t="s">
        <v>31</v>
      </c>
      <c r="C49" s="0" t="s">
        <v>32</v>
      </c>
      <c r="D49" s="0" t="s">
        <v>22</v>
      </c>
      <c r="E49" s="0" t="n">
        <v>0.01</v>
      </c>
      <c r="F49" s="0" t="n">
        <v>1.29</v>
      </c>
      <c r="G49" s="0" t="n">
        <v>5.02</v>
      </c>
      <c r="H49" s="0" t="n">
        <v>6.15</v>
      </c>
      <c r="I49" s="0" t="n">
        <v>7.52</v>
      </c>
      <c r="J49" s="0" t="n">
        <v>8.52</v>
      </c>
    </row>
    <row r="50" customFormat="false" ht="12.8" hidden="false" customHeight="false" outlineLevel="0" collapsed="false">
      <c r="D50" s="0" t="s">
        <v>1</v>
      </c>
      <c r="E50" s="0" t="s">
        <v>3</v>
      </c>
      <c r="F50" s="0" t="s">
        <v>3</v>
      </c>
      <c r="G50" s="0" t="s">
        <v>3</v>
      </c>
      <c r="H50" s="0" t="s">
        <v>3</v>
      </c>
      <c r="I50" s="0" t="s">
        <v>3</v>
      </c>
      <c r="J50" s="0" t="s">
        <v>3</v>
      </c>
    </row>
    <row r="51" customFormat="false" ht="12.8" hidden="false" customHeight="false" outlineLevel="0" collapsed="false">
      <c r="D51" s="0" t="s">
        <v>4</v>
      </c>
      <c r="E51" s="0" t="s">
        <v>6</v>
      </c>
      <c r="F51" s="0" t="s">
        <v>6</v>
      </c>
      <c r="G51" s="0" t="s">
        <v>6</v>
      </c>
      <c r="H51" s="0" t="s">
        <v>6</v>
      </c>
      <c r="I51" s="0" t="s">
        <v>6</v>
      </c>
      <c r="J51" s="0" t="s">
        <v>6</v>
      </c>
    </row>
    <row r="52" customFormat="false" ht="12.8" hidden="false" customHeight="false" outlineLevel="0" collapsed="false">
      <c r="D52" s="0" t="s">
        <v>7</v>
      </c>
      <c r="E52" s="0" t="s">
        <v>9</v>
      </c>
      <c r="F52" s="0" t="s">
        <v>9</v>
      </c>
      <c r="G52" s="0" t="s">
        <v>9</v>
      </c>
      <c r="H52" s="0" t="s">
        <v>9</v>
      </c>
      <c r="I52" s="0" t="s">
        <v>9</v>
      </c>
      <c r="J52" s="0" t="s">
        <v>9</v>
      </c>
    </row>
    <row r="53" customFormat="false" ht="12.8" hidden="false" customHeight="false" outlineLevel="0" collapsed="false">
      <c r="E53" s="0" t="s">
        <v>51</v>
      </c>
      <c r="F53" s="0" t="s">
        <v>52</v>
      </c>
      <c r="G53" s="0" t="s">
        <v>53</v>
      </c>
      <c r="H53" s="0" t="s">
        <v>54</v>
      </c>
      <c r="I53" s="0" t="s">
        <v>55</v>
      </c>
      <c r="J53" s="0" t="s">
        <v>56</v>
      </c>
    </row>
    <row r="54" customFormat="false" ht="12.8" hidden="false" customHeight="false" outlineLevel="0" collapsed="false">
      <c r="B54" s="0" t="s">
        <v>16</v>
      </c>
      <c r="C54" s="0" t="s">
        <v>17</v>
      </c>
      <c r="D54" s="0" t="s">
        <v>18</v>
      </c>
      <c r="E54" s="0" t="n">
        <v>6</v>
      </c>
      <c r="F54" s="0" t="n">
        <v>6.5</v>
      </c>
      <c r="G54" s="0" t="n">
        <v>7</v>
      </c>
      <c r="H54" s="0" t="n">
        <v>7.5</v>
      </c>
      <c r="I54" s="0" t="n">
        <v>8</v>
      </c>
      <c r="J54" s="0" t="n">
        <v>8.5</v>
      </c>
    </row>
    <row r="55" customFormat="false" ht="12.8" hidden="false" customHeight="false" outlineLevel="0" collapsed="false">
      <c r="A55" s="0" t="s">
        <v>20</v>
      </c>
      <c r="C55" s="0" t="s">
        <v>21</v>
      </c>
      <c r="D55" s="0" t="s">
        <v>22</v>
      </c>
      <c r="E55" s="0" t="n">
        <v>6.65</v>
      </c>
      <c r="F55" s="0" t="n">
        <v>6.09</v>
      </c>
      <c r="G55" s="0" t="n">
        <v>6.21</v>
      </c>
      <c r="H55" s="0" t="n">
        <v>6.73</v>
      </c>
      <c r="I55" s="0" t="n">
        <v>5.94</v>
      </c>
      <c r="J55" s="0" t="n">
        <v>4.07</v>
      </c>
    </row>
    <row r="56" customFormat="false" ht="12.8" hidden="false" customHeight="false" outlineLevel="0" collapsed="false">
      <c r="A56" s="0" t="s">
        <v>23</v>
      </c>
      <c r="C56" s="0" t="s">
        <v>24</v>
      </c>
      <c r="D56" s="0" t="s">
        <v>22</v>
      </c>
      <c r="E56" s="0" t="n">
        <v>10.36</v>
      </c>
      <c r="F56" s="0" t="n">
        <v>9.7</v>
      </c>
      <c r="G56" s="0" t="n">
        <v>9.22</v>
      </c>
      <c r="H56" s="0" t="n">
        <v>8.72</v>
      </c>
      <c r="I56" s="0" t="n">
        <v>6.88</v>
      </c>
      <c r="J56" s="0" t="n">
        <v>4.37</v>
      </c>
    </row>
    <row r="57" customFormat="false" ht="12.8" hidden="false" customHeight="false" outlineLevel="0" collapsed="false">
      <c r="A57" s="0" t="s">
        <v>25</v>
      </c>
      <c r="C57" s="0" t="s">
        <v>26</v>
      </c>
      <c r="D57" s="0" t="s">
        <v>22</v>
      </c>
      <c r="E57" s="0" t="n">
        <v>9.95</v>
      </c>
      <c r="F57" s="0" t="n">
        <v>9.23</v>
      </c>
      <c r="G57" s="0" t="n">
        <v>9.18</v>
      </c>
      <c r="H57" s="0" t="n">
        <v>9.53</v>
      </c>
      <c r="I57" s="0" t="n">
        <v>8.08</v>
      </c>
      <c r="J57" s="0" t="n">
        <v>5.3</v>
      </c>
    </row>
    <row r="58" customFormat="false" ht="12.8" hidden="false" customHeight="false" outlineLevel="0" collapsed="false">
      <c r="A58" s="0" t="s">
        <v>27</v>
      </c>
      <c r="C58" s="0" t="s">
        <v>28</v>
      </c>
      <c r="D58" s="0" t="s">
        <v>22</v>
      </c>
      <c r="E58" s="0" t="n">
        <v>11.2</v>
      </c>
      <c r="F58" s="0" t="n">
        <v>10.42</v>
      </c>
      <c r="G58" s="0" t="n">
        <v>9.4</v>
      </c>
      <c r="H58" s="0" t="n">
        <v>9.19</v>
      </c>
      <c r="I58" s="0" t="n">
        <v>7.73</v>
      </c>
      <c r="J58" s="0" t="n">
        <v>5.16</v>
      </c>
    </row>
    <row r="59" customFormat="false" ht="12.8" hidden="false" customHeight="false" outlineLevel="0" collapsed="false">
      <c r="A59" s="0" t="s">
        <v>29</v>
      </c>
      <c r="C59" s="0" t="s">
        <v>30</v>
      </c>
      <c r="D59" s="0" t="s">
        <v>22</v>
      </c>
      <c r="E59" s="0" t="n">
        <v>11.05</v>
      </c>
      <c r="F59" s="0" t="n">
        <v>10.83</v>
      </c>
      <c r="G59" s="0" t="n">
        <v>9.85</v>
      </c>
      <c r="H59" s="0" t="n">
        <v>9.99</v>
      </c>
      <c r="I59" s="0" t="n">
        <v>8.66</v>
      </c>
      <c r="J59" s="0" t="n">
        <v>5.82</v>
      </c>
    </row>
    <row r="60" customFormat="false" ht="12.8" hidden="false" customHeight="false" outlineLevel="0" collapsed="false">
      <c r="A60" s="0" t="s">
        <v>31</v>
      </c>
      <c r="C60" s="0" t="s">
        <v>32</v>
      </c>
      <c r="D60" s="0" t="s">
        <v>22</v>
      </c>
      <c r="E60" s="0" t="n">
        <v>10.35</v>
      </c>
      <c r="F60" s="0" t="n">
        <v>10.05</v>
      </c>
      <c r="G60" s="0" t="n">
        <v>8.99</v>
      </c>
      <c r="H60" s="0" t="n">
        <v>10.09</v>
      </c>
      <c r="I60" s="0" t="n">
        <v>9.46</v>
      </c>
      <c r="J60" s="0" t="n">
        <v>6.46</v>
      </c>
    </row>
    <row r="61" customFormat="false" ht="12.8" hidden="false" customHeight="false" outlineLevel="0" collapsed="false">
      <c r="D61" s="0" t="s">
        <v>1</v>
      </c>
      <c r="E61" s="0" t="s">
        <v>3</v>
      </c>
      <c r="F61" s="0" t="s">
        <v>3</v>
      </c>
      <c r="G61" s="0" t="s">
        <v>3</v>
      </c>
      <c r="H61" s="0" t="s">
        <v>3</v>
      </c>
      <c r="I61" s="0" t="s">
        <v>3</v>
      </c>
      <c r="J61" s="0" t="s">
        <v>3</v>
      </c>
    </row>
    <row r="62" customFormat="false" ht="12.8" hidden="false" customHeight="false" outlineLevel="0" collapsed="false">
      <c r="D62" s="0" t="s">
        <v>4</v>
      </c>
      <c r="E62" s="0" t="s">
        <v>6</v>
      </c>
      <c r="F62" s="0" t="s">
        <v>6</v>
      </c>
      <c r="G62" s="0" t="s">
        <v>6</v>
      </c>
      <c r="H62" s="0" t="s">
        <v>6</v>
      </c>
      <c r="I62" s="0" t="s">
        <v>6</v>
      </c>
      <c r="J62" s="0" t="s">
        <v>6</v>
      </c>
    </row>
    <row r="63" customFormat="false" ht="12.8" hidden="false" customHeight="false" outlineLevel="0" collapsed="false">
      <c r="D63" s="0" t="s">
        <v>7</v>
      </c>
      <c r="E63" s="0" t="s">
        <v>9</v>
      </c>
      <c r="F63" s="0" t="s">
        <v>9</v>
      </c>
      <c r="G63" s="0" t="s">
        <v>9</v>
      </c>
      <c r="H63" s="0" t="s">
        <v>9</v>
      </c>
      <c r="I63" s="0" t="s">
        <v>9</v>
      </c>
      <c r="J63" s="0" t="s">
        <v>9</v>
      </c>
    </row>
    <row r="64" customFormat="false" ht="12.8" hidden="false" customHeight="false" outlineLevel="0" collapsed="false">
      <c r="E64" s="0" t="s">
        <v>57</v>
      </c>
      <c r="F64" s="0" t="s">
        <v>58</v>
      </c>
      <c r="G64" s="0" t="s">
        <v>59</v>
      </c>
      <c r="H64" s="0" t="s">
        <v>60</v>
      </c>
      <c r="I64" s="0" t="s">
        <v>61</v>
      </c>
      <c r="J64" s="0" t="s">
        <v>62</v>
      </c>
    </row>
    <row r="65" customFormat="false" ht="12.8" hidden="false" customHeight="false" outlineLevel="0" collapsed="false">
      <c r="B65" s="0" t="s">
        <v>16</v>
      </c>
      <c r="C65" s="0" t="s">
        <v>17</v>
      </c>
      <c r="D65" s="0" t="s">
        <v>18</v>
      </c>
      <c r="E65" s="0" t="n">
        <v>9</v>
      </c>
      <c r="F65" s="0" t="n">
        <v>9.5</v>
      </c>
      <c r="G65" s="0" t="n">
        <v>10</v>
      </c>
      <c r="H65" s="0" t="n">
        <v>10.5</v>
      </c>
      <c r="I65" s="0" t="n">
        <v>11</v>
      </c>
      <c r="J65" s="0" t="n">
        <v>11.5</v>
      </c>
    </row>
    <row r="66" customFormat="false" ht="12.8" hidden="false" customHeight="false" outlineLevel="0" collapsed="false">
      <c r="A66" s="0" t="s">
        <v>20</v>
      </c>
      <c r="C66" s="0" t="s">
        <v>21</v>
      </c>
      <c r="D66" s="0" t="s">
        <v>22</v>
      </c>
      <c r="E66" s="0" t="n">
        <v>2.2</v>
      </c>
      <c r="F66" s="0" t="n">
        <v>1.22</v>
      </c>
      <c r="G66" s="0" t="n">
        <v>0.94</v>
      </c>
      <c r="H66" s="0" t="n">
        <v>0.93</v>
      </c>
      <c r="I66" s="0" t="n">
        <v>0.92</v>
      </c>
      <c r="J66" s="0" t="n">
        <v>0.85</v>
      </c>
    </row>
    <row r="67" customFormat="false" ht="12.8" hidden="false" customHeight="false" outlineLevel="0" collapsed="false">
      <c r="A67" s="0" t="s">
        <v>23</v>
      </c>
      <c r="C67" s="0" t="s">
        <v>24</v>
      </c>
      <c r="D67" s="0" t="s">
        <v>22</v>
      </c>
      <c r="E67" s="0" t="n">
        <v>2.24</v>
      </c>
      <c r="F67" s="0" t="n">
        <v>1.17</v>
      </c>
      <c r="G67" s="0" t="n">
        <v>0.88</v>
      </c>
      <c r="H67" s="0" t="n">
        <v>0.88</v>
      </c>
      <c r="I67" s="0" t="n">
        <v>0.88</v>
      </c>
      <c r="J67" s="0" t="n">
        <v>0.8</v>
      </c>
    </row>
    <row r="68" customFormat="false" ht="12.8" hidden="false" customHeight="false" outlineLevel="0" collapsed="false">
      <c r="A68" s="0" t="s">
        <v>25</v>
      </c>
      <c r="C68" s="0" t="s">
        <v>26</v>
      </c>
      <c r="D68" s="0" t="s">
        <v>22</v>
      </c>
      <c r="E68" s="0" t="n">
        <v>2.72</v>
      </c>
      <c r="F68" s="0" t="n">
        <v>1.44</v>
      </c>
      <c r="G68" s="0" t="n">
        <v>1.14</v>
      </c>
      <c r="H68" s="0" t="n">
        <v>1.18</v>
      </c>
      <c r="I68" s="0" t="n">
        <v>1.19</v>
      </c>
      <c r="J68" s="0" t="n">
        <v>1.09</v>
      </c>
    </row>
    <row r="69" customFormat="false" ht="12.8" hidden="false" customHeight="false" outlineLevel="0" collapsed="false">
      <c r="A69" s="0" t="s">
        <v>27</v>
      </c>
      <c r="C69" s="0" t="s">
        <v>28</v>
      </c>
      <c r="D69" s="0" t="s">
        <v>22</v>
      </c>
      <c r="E69" s="0" t="n">
        <v>2.71</v>
      </c>
      <c r="F69" s="0" t="n">
        <v>1.43</v>
      </c>
      <c r="G69" s="0" t="n">
        <v>1.11</v>
      </c>
      <c r="H69" s="0" t="n">
        <v>1.12</v>
      </c>
      <c r="I69" s="0" t="n">
        <v>1.13</v>
      </c>
      <c r="J69" s="0" t="n">
        <v>1.03</v>
      </c>
    </row>
    <row r="70" customFormat="false" ht="12.8" hidden="false" customHeight="false" outlineLevel="0" collapsed="false">
      <c r="A70" s="0" t="s">
        <v>29</v>
      </c>
      <c r="C70" s="0" t="s">
        <v>30</v>
      </c>
      <c r="D70" s="0" t="s">
        <v>22</v>
      </c>
      <c r="E70" s="0" t="n">
        <v>3.05</v>
      </c>
      <c r="F70" s="0" t="n">
        <v>1.67</v>
      </c>
      <c r="G70" s="0" t="n">
        <v>1.33</v>
      </c>
      <c r="H70" s="0" t="n">
        <v>1.35</v>
      </c>
      <c r="I70" s="0" t="n">
        <v>1.33</v>
      </c>
      <c r="J70" s="0" t="n">
        <v>1.19</v>
      </c>
    </row>
    <row r="71" customFormat="false" ht="12.8" hidden="false" customHeight="false" outlineLevel="0" collapsed="false">
      <c r="A71" s="0" t="s">
        <v>31</v>
      </c>
      <c r="C71" s="0" t="s">
        <v>32</v>
      </c>
      <c r="D71" s="0" t="s">
        <v>22</v>
      </c>
      <c r="E71" s="0" t="n">
        <v>3.37</v>
      </c>
      <c r="F71" s="0" t="n">
        <v>2.03</v>
      </c>
      <c r="G71" s="0" t="n">
        <v>1.84</v>
      </c>
      <c r="H71" s="0" t="n">
        <v>1.92</v>
      </c>
      <c r="I71" s="0" t="n">
        <v>1.87</v>
      </c>
      <c r="J71" s="0" t="n">
        <v>1.64</v>
      </c>
    </row>
    <row r="72" customFormat="false" ht="12.8" hidden="false" customHeight="false" outlineLevel="0" collapsed="false">
      <c r="D72" s="0" t="s">
        <v>1</v>
      </c>
      <c r="E72" s="0" t="s">
        <v>3</v>
      </c>
      <c r="F72" s="0" t="s">
        <v>3</v>
      </c>
      <c r="G72" s="0" t="s">
        <v>3</v>
      </c>
      <c r="H72" s="0" t="s">
        <v>3</v>
      </c>
      <c r="I72" s="0" t="s">
        <v>3</v>
      </c>
      <c r="J72" s="0" t="s">
        <v>3</v>
      </c>
    </row>
    <row r="73" customFormat="false" ht="12.8" hidden="false" customHeight="false" outlineLevel="0" collapsed="false">
      <c r="D73" s="0" t="s">
        <v>4</v>
      </c>
      <c r="E73" s="0" t="s">
        <v>6</v>
      </c>
      <c r="F73" s="0" t="s">
        <v>6</v>
      </c>
      <c r="G73" s="0" t="s">
        <v>6</v>
      </c>
      <c r="H73" s="0" t="s">
        <v>6</v>
      </c>
      <c r="I73" s="0" t="s">
        <v>6</v>
      </c>
      <c r="J73" s="0" t="s">
        <v>6</v>
      </c>
    </row>
    <row r="74" customFormat="false" ht="12.8" hidden="false" customHeight="false" outlineLevel="0" collapsed="false">
      <c r="D74" s="0" t="s">
        <v>7</v>
      </c>
      <c r="E74" s="0" t="s">
        <v>9</v>
      </c>
      <c r="F74" s="0" t="s">
        <v>9</v>
      </c>
      <c r="G74" s="0" t="s">
        <v>9</v>
      </c>
      <c r="H74" s="0" t="s">
        <v>9</v>
      </c>
      <c r="I74" s="0" t="s">
        <v>9</v>
      </c>
      <c r="J74" s="0" t="s">
        <v>9</v>
      </c>
    </row>
    <row r="75" customFormat="false" ht="12.8" hidden="false" customHeight="false" outlineLevel="0" collapsed="false">
      <c r="E75" s="0" t="s">
        <v>63</v>
      </c>
      <c r="F75" s="0" t="s">
        <v>64</v>
      </c>
      <c r="G75" s="0" t="s">
        <v>65</v>
      </c>
      <c r="H75" s="0" t="s">
        <v>66</v>
      </c>
      <c r="I75" s="0" t="s">
        <v>67</v>
      </c>
      <c r="J75" s="0" t="s">
        <v>68</v>
      </c>
    </row>
    <row r="76" customFormat="false" ht="12.8" hidden="false" customHeight="false" outlineLevel="0" collapsed="false">
      <c r="B76" s="0" t="s">
        <v>16</v>
      </c>
      <c r="C76" s="0" t="s">
        <v>17</v>
      </c>
      <c r="D76" s="0" t="s">
        <v>18</v>
      </c>
      <c r="E76" s="0" t="n">
        <v>12</v>
      </c>
      <c r="F76" s="0" t="n">
        <v>12.5</v>
      </c>
      <c r="G76" s="0" t="n">
        <v>13</v>
      </c>
      <c r="H76" s="0" t="n">
        <v>13.5</v>
      </c>
      <c r="I76" s="0" t="n">
        <v>14</v>
      </c>
      <c r="J76" s="0" t="n">
        <v>14.5</v>
      </c>
    </row>
    <row r="77" customFormat="false" ht="12.8" hidden="false" customHeight="false" outlineLevel="0" collapsed="false">
      <c r="A77" s="0" t="s">
        <v>20</v>
      </c>
      <c r="C77" s="0" t="s">
        <v>21</v>
      </c>
      <c r="D77" s="0" t="s">
        <v>22</v>
      </c>
      <c r="E77" s="0" t="n">
        <v>0.71</v>
      </c>
      <c r="F77" s="0" t="n">
        <v>0.53</v>
      </c>
      <c r="G77" s="0" t="n">
        <v>0.38</v>
      </c>
      <c r="H77" s="0" t="n">
        <v>0.23</v>
      </c>
      <c r="I77" s="0" t="n">
        <v>0.09</v>
      </c>
      <c r="J77" s="0" t="n">
        <v>0.01</v>
      </c>
    </row>
    <row r="78" customFormat="false" ht="12.8" hidden="false" customHeight="false" outlineLevel="0" collapsed="false">
      <c r="A78" s="0" t="s">
        <v>23</v>
      </c>
      <c r="C78" s="0" t="s">
        <v>24</v>
      </c>
      <c r="D78" s="0" t="s">
        <v>22</v>
      </c>
      <c r="E78" s="0" t="n">
        <v>0.67</v>
      </c>
      <c r="F78" s="0" t="n">
        <v>0.5</v>
      </c>
      <c r="G78" s="0" t="n">
        <v>0.36</v>
      </c>
      <c r="H78" s="0" t="n">
        <v>0.22</v>
      </c>
      <c r="I78" s="0" t="n">
        <v>0.09</v>
      </c>
      <c r="J78" s="0" t="n">
        <v>0.01</v>
      </c>
    </row>
    <row r="79" customFormat="false" ht="12.8" hidden="false" customHeight="false" outlineLevel="0" collapsed="false">
      <c r="A79" s="0" t="s">
        <v>25</v>
      </c>
      <c r="C79" s="0" t="s">
        <v>26</v>
      </c>
      <c r="D79" s="0" t="s">
        <v>22</v>
      </c>
      <c r="E79" s="0" t="n">
        <v>0.9</v>
      </c>
      <c r="F79" s="0" t="n">
        <v>0.66</v>
      </c>
      <c r="G79" s="0" t="n">
        <v>0.46</v>
      </c>
      <c r="H79" s="0" t="n">
        <v>0.28</v>
      </c>
      <c r="I79" s="0" t="n">
        <v>0.11</v>
      </c>
      <c r="J79" s="0" t="n">
        <v>0.01</v>
      </c>
    </row>
    <row r="80" customFormat="false" ht="12.8" hidden="false" customHeight="false" outlineLevel="0" collapsed="false">
      <c r="A80" s="0" t="s">
        <v>27</v>
      </c>
      <c r="C80" s="0" t="s">
        <v>28</v>
      </c>
      <c r="D80" s="0" t="s">
        <v>22</v>
      </c>
      <c r="E80" s="0" t="n">
        <v>0.85</v>
      </c>
      <c r="F80" s="0" t="n">
        <v>0.62</v>
      </c>
      <c r="G80" s="0" t="n">
        <v>0.44</v>
      </c>
      <c r="H80" s="0" t="n">
        <v>0.26</v>
      </c>
      <c r="I80" s="0" t="n">
        <v>0.1</v>
      </c>
      <c r="J80" s="0" t="n">
        <v>0.01</v>
      </c>
    </row>
    <row r="81" customFormat="false" ht="12.8" hidden="false" customHeight="false" outlineLevel="0" collapsed="false">
      <c r="A81" s="0" t="s">
        <v>29</v>
      </c>
      <c r="C81" s="0" t="s">
        <v>30</v>
      </c>
      <c r="D81" s="0" t="s">
        <v>22</v>
      </c>
      <c r="E81" s="0" t="n">
        <v>0.96</v>
      </c>
      <c r="F81" s="0" t="n">
        <v>0.68</v>
      </c>
      <c r="G81" s="0" t="n">
        <v>0.47</v>
      </c>
      <c r="H81" s="0" t="n">
        <v>0.27</v>
      </c>
      <c r="I81" s="0" t="n">
        <v>0.11</v>
      </c>
      <c r="J81" s="0" t="n">
        <v>0.01</v>
      </c>
    </row>
    <row r="82" customFormat="false" ht="12.8" hidden="false" customHeight="false" outlineLevel="0" collapsed="false">
      <c r="A82" s="0" t="s">
        <v>31</v>
      </c>
      <c r="C82" s="0" t="s">
        <v>32</v>
      </c>
      <c r="D82" s="0" t="s">
        <v>22</v>
      </c>
      <c r="E82" s="0" t="n">
        <v>1.27</v>
      </c>
      <c r="F82" s="0" t="n">
        <v>0.83</v>
      </c>
      <c r="G82" s="0" t="n">
        <v>0.52</v>
      </c>
      <c r="H82" s="0" t="n">
        <v>0.28</v>
      </c>
      <c r="I82" s="0" t="n">
        <v>0.1</v>
      </c>
      <c r="J82" s="0" t="n">
        <v>0.01</v>
      </c>
    </row>
    <row r="83" customFormat="false" ht="12.8" hidden="false" customHeight="false" outlineLevel="0" collapsed="false">
      <c r="D83" s="0" t="s">
        <v>1</v>
      </c>
      <c r="E83" s="0" t="s">
        <v>3</v>
      </c>
    </row>
    <row r="84" customFormat="false" ht="12.8" hidden="false" customHeight="false" outlineLevel="0" collapsed="false">
      <c r="D84" s="0" t="s">
        <v>4</v>
      </c>
      <c r="E84" s="0" t="s">
        <v>6</v>
      </c>
    </row>
    <row r="85" customFormat="false" ht="12.8" hidden="false" customHeight="false" outlineLevel="0" collapsed="false">
      <c r="D85" s="0" t="s">
        <v>7</v>
      </c>
      <c r="E85" s="0" t="s">
        <v>9</v>
      </c>
    </row>
    <row r="86" customFormat="false" ht="12.8" hidden="false" customHeight="false" outlineLevel="0" collapsed="false">
      <c r="E86" s="0" t="s">
        <v>69</v>
      </c>
    </row>
    <row r="87" customFormat="false" ht="12.8" hidden="false" customHeight="false" outlineLevel="0" collapsed="false">
      <c r="B87" s="0" t="s">
        <v>16</v>
      </c>
      <c r="C87" s="0" t="s">
        <v>17</v>
      </c>
      <c r="D87" s="0" t="s">
        <v>18</v>
      </c>
      <c r="E87" s="0" t="s">
        <v>70</v>
      </c>
    </row>
    <row r="88" customFormat="false" ht="12.8" hidden="false" customHeight="false" outlineLevel="0" collapsed="false">
      <c r="A88" s="0" t="s">
        <v>20</v>
      </c>
      <c r="C88" s="0" t="s">
        <v>21</v>
      </c>
      <c r="D88" s="0" t="s">
        <v>22</v>
      </c>
      <c r="E88" s="0" t="n">
        <v>0</v>
      </c>
    </row>
    <row r="89" customFormat="false" ht="12.8" hidden="false" customHeight="false" outlineLevel="0" collapsed="false">
      <c r="A89" s="0" t="s">
        <v>23</v>
      </c>
      <c r="C89" s="0" t="s">
        <v>24</v>
      </c>
      <c r="D89" s="0" t="s">
        <v>22</v>
      </c>
      <c r="E89" s="0" t="n">
        <v>0</v>
      </c>
    </row>
    <row r="90" customFormat="false" ht="12.8" hidden="false" customHeight="false" outlineLevel="0" collapsed="false">
      <c r="A90" s="0" t="s">
        <v>25</v>
      </c>
      <c r="C90" s="0" t="s">
        <v>26</v>
      </c>
      <c r="D90" s="0" t="s">
        <v>22</v>
      </c>
      <c r="E90" s="0" t="n">
        <v>0</v>
      </c>
    </row>
    <row r="91" customFormat="false" ht="12.8" hidden="false" customHeight="false" outlineLevel="0" collapsed="false">
      <c r="A91" s="0" t="s">
        <v>27</v>
      </c>
      <c r="C91" s="0" t="s">
        <v>28</v>
      </c>
      <c r="D91" s="0" t="s">
        <v>22</v>
      </c>
      <c r="E91" s="0" t="n">
        <v>0</v>
      </c>
    </row>
    <row r="92" customFormat="false" ht="12.8" hidden="false" customHeight="false" outlineLevel="0" collapsed="false">
      <c r="A92" s="0" t="s">
        <v>29</v>
      </c>
      <c r="C92" s="0" t="s">
        <v>30</v>
      </c>
      <c r="D92" s="0" t="s">
        <v>22</v>
      </c>
      <c r="E92" s="0" t="n">
        <v>0</v>
      </c>
    </row>
    <row r="93" customFormat="false" ht="12.8" hidden="false" customHeight="false" outlineLevel="0" collapsed="false">
      <c r="A93" s="0" t="s">
        <v>31</v>
      </c>
      <c r="C93" s="0" t="s">
        <v>32</v>
      </c>
      <c r="D93" s="0" t="s">
        <v>22</v>
      </c>
      <c r="E93" s="0" t="n">
        <v>0</v>
      </c>
    </row>
    <row r="94" customFormat="false" ht="12.8" hidden="false" customHeight="false" outlineLevel="0" collapsed="false">
      <c r="D94" s="0" t="s">
        <v>1</v>
      </c>
      <c r="H94" s="0" t="s">
        <v>71</v>
      </c>
    </row>
    <row r="95" customFormat="false" ht="12.8" hidden="false" customHeight="false" outlineLevel="0" collapsed="false">
      <c r="D95" s="0" t="s">
        <v>4</v>
      </c>
      <c r="H95" s="0" t="s">
        <v>72</v>
      </c>
    </row>
    <row r="96" customFormat="false" ht="12.8" hidden="false" customHeight="false" outlineLevel="0" collapsed="false">
      <c r="D96" s="0" t="s">
        <v>73</v>
      </c>
      <c r="E96" s="0" t="n">
        <v>0.5</v>
      </c>
      <c r="F96" s="0" t="n">
        <v>0.04</v>
      </c>
      <c r="G96" s="0" t="n">
        <v>0.5</v>
      </c>
      <c r="H96" s="0" t="n">
        <v>0.5</v>
      </c>
      <c r="I96" s="0" t="n">
        <v>0.01</v>
      </c>
      <c r="J96" s="0" t="n">
        <v>0.5</v>
      </c>
      <c r="K96" s="0" t="n">
        <v>0.5</v>
      </c>
      <c r="L96" s="0" t="n">
        <v>2</v>
      </c>
    </row>
    <row r="97" customFormat="false" ht="12.8" hidden="false" customHeight="false" outlineLevel="0" collapsed="false">
      <c r="D97" s="0" t="s">
        <v>7</v>
      </c>
      <c r="E97" s="0" t="s">
        <v>8</v>
      </c>
      <c r="F97" s="0" t="s">
        <v>8</v>
      </c>
      <c r="G97" s="0" t="s">
        <v>8</v>
      </c>
      <c r="H97" s="0" t="s">
        <v>8</v>
      </c>
      <c r="I97" s="0" t="s">
        <v>75</v>
      </c>
      <c r="J97" s="0" t="s">
        <v>8</v>
      </c>
      <c r="K97" s="0" t="s">
        <v>8</v>
      </c>
      <c r="L97" s="0" t="s">
        <v>8</v>
      </c>
    </row>
    <row r="98" customFormat="false" ht="12.8" hidden="false" customHeight="false" outlineLevel="0" collapsed="false">
      <c r="B98" s="0" t="s">
        <v>16</v>
      </c>
      <c r="C98" s="0" t="s">
        <v>17</v>
      </c>
      <c r="D98" s="0" t="s">
        <v>18</v>
      </c>
      <c r="E98" s="0" t="s">
        <v>76</v>
      </c>
      <c r="F98" s="0" t="s">
        <v>77</v>
      </c>
      <c r="G98" s="0" t="s">
        <v>78</v>
      </c>
      <c r="H98" s="0" t="s">
        <v>967</v>
      </c>
      <c r="I98" s="0" t="s">
        <v>968</v>
      </c>
      <c r="J98" s="0" t="s">
        <v>80</v>
      </c>
      <c r="K98" s="0" t="s">
        <v>81</v>
      </c>
      <c r="L98" s="0" t="s">
        <v>82</v>
      </c>
    </row>
    <row r="99" customFormat="false" ht="12.8" hidden="false" customHeight="false" outlineLevel="0" collapsed="false">
      <c r="A99" s="0" t="s">
        <v>20</v>
      </c>
      <c r="C99" s="0" t="s">
        <v>21</v>
      </c>
      <c r="D99" s="0" t="s">
        <v>22</v>
      </c>
      <c r="E99" s="0" t="n">
        <v>27.1</v>
      </c>
      <c r="F99" s="0" t="n">
        <v>0.36</v>
      </c>
      <c r="G99" s="0" t="n">
        <v>47</v>
      </c>
      <c r="H99" s="0" t="n">
        <v>47.2</v>
      </c>
      <c r="I99" s="0" t="n">
        <v>0.34</v>
      </c>
      <c r="J99" s="0" t="n">
        <v>20.7</v>
      </c>
      <c r="K99" s="0" t="n">
        <v>286</v>
      </c>
      <c r="L99" s="0" t="n">
        <v>206</v>
      </c>
    </row>
    <row r="100" customFormat="false" ht="12.8" hidden="false" customHeight="false" outlineLevel="0" collapsed="false">
      <c r="A100" s="0" t="s">
        <v>23</v>
      </c>
      <c r="C100" s="0" t="s">
        <v>24</v>
      </c>
      <c r="D100" s="0" t="s">
        <v>22</v>
      </c>
      <c r="E100" s="0" t="n">
        <v>32.9</v>
      </c>
      <c r="F100" s="0" t="n">
        <v>0.39</v>
      </c>
      <c r="G100" s="0" t="n">
        <v>49.3</v>
      </c>
      <c r="H100" s="0" t="n">
        <v>52.7</v>
      </c>
      <c r="I100" s="0" t="n">
        <v>0.46</v>
      </c>
      <c r="J100" s="0" t="n">
        <v>29.7</v>
      </c>
      <c r="K100" s="0" t="n">
        <v>151</v>
      </c>
      <c r="L100" s="0" t="n">
        <v>248</v>
      </c>
    </row>
    <row r="101" customFormat="false" ht="12.8" hidden="false" customHeight="false" outlineLevel="0" collapsed="false">
      <c r="A101" s="0" t="s">
        <v>25</v>
      </c>
      <c r="C101" s="0" t="s">
        <v>26</v>
      </c>
      <c r="D101" s="0" t="s">
        <v>22</v>
      </c>
      <c r="E101" s="0" t="n">
        <v>25.2</v>
      </c>
      <c r="F101" s="0" t="n">
        <v>0.42</v>
      </c>
      <c r="G101" s="0" t="n">
        <v>58.1</v>
      </c>
      <c r="H101" s="0" t="n">
        <v>65.9</v>
      </c>
      <c r="I101" s="0" t="n">
        <v>0.6</v>
      </c>
      <c r="J101" s="0" t="n">
        <v>30.9</v>
      </c>
      <c r="K101" s="0" t="n">
        <v>151</v>
      </c>
      <c r="L101" s="0" t="n">
        <v>249</v>
      </c>
    </row>
    <row r="102" customFormat="false" ht="12.8" hidden="false" customHeight="false" outlineLevel="0" collapsed="false">
      <c r="A102" s="0" t="s">
        <v>27</v>
      </c>
      <c r="C102" s="0" t="s">
        <v>28</v>
      </c>
      <c r="D102" s="0" t="s">
        <v>22</v>
      </c>
      <c r="E102" s="0" t="n">
        <v>31</v>
      </c>
      <c r="F102" s="0" t="n">
        <v>0.46</v>
      </c>
      <c r="G102" s="0" t="n">
        <v>51.9</v>
      </c>
      <c r="H102" s="0" t="n">
        <v>57.4</v>
      </c>
      <c r="I102" s="0" t="n">
        <v>0.52</v>
      </c>
      <c r="J102" s="0" t="n">
        <v>29.3</v>
      </c>
      <c r="K102" s="0" t="n">
        <v>139</v>
      </c>
      <c r="L102" s="0" t="n">
        <v>235</v>
      </c>
    </row>
    <row r="103" customFormat="false" ht="12.8" hidden="false" customHeight="false" outlineLevel="0" collapsed="false">
      <c r="A103" s="0" t="s">
        <v>29</v>
      </c>
      <c r="C103" s="0" t="s">
        <v>30</v>
      </c>
      <c r="D103" s="0" t="s">
        <v>22</v>
      </c>
      <c r="E103" s="0" t="n">
        <v>29.7</v>
      </c>
      <c r="F103" s="0" t="n">
        <v>0.42</v>
      </c>
      <c r="G103" s="0" t="n">
        <v>51.1</v>
      </c>
      <c r="H103" s="0" t="n">
        <v>54.7</v>
      </c>
      <c r="I103" s="0" t="n">
        <v>0.48</v>
      </c>
      <c r="J103" s="0" t="n">
        <v>29.1</v>
      </c>
      <c r="K103" s="0" t="n">
        <v>136</v>
      </c>
      <c r="L103" s="0" t="n">
        <v>226</v>
      </c>
    </row>
    <row r="104" customFormat="false" ht="12.8" hidden="false" customHeight="false" outlineLevel="0" collapsed="false">
      <c r="A104" s="0" t="s">
        <v>31</v>
      </c>
      <c r="C104" s="0" t="s">
        <v>32</v>
      </c>
      <c r="D104" s="0" t="s">
        <v>22</v>
      </c>
      <c r="E104" s="0" t="n">
        <v>25.4</v>
      </c>
      <c r="F104" s="0" t="n">
        <v>0.24</v>
      </c>
      <c r="G104" s="0" t="n">
        <v>51.2</v>
      </c>
      <c r="H104" s="0" t="n">
        <v>53.6</v>
      </c>
      <c r="I104" s="0" t="n">
        <v>0.45</v>
      </c>
      <c r="J104" s="0" t="n">
        <v>30.7</v>
      </c>
      <c r="K104" s="0" t="n">
        <v>130</v>
      </c>
      <c r="L104" s="0" t="n">
        <v>212</v>
      </c>
    </row>
    <row r="105" customFormat="false" ht="12.8" hidden="false" customHeight="false" outlineLevel="0" collapsed="false">
      <c r="C105" s="0" t="s">
        <v>89</v>
      </c>
      <c r="E105" s="0" t="n">
        <v>98</v>
      </c>
      <c r="F105" s="0" t="n">
        <v>92</v>
      </c>
      <c r="G105" s="0" t="n">
        <v>99</v>
      </c>
      <c r="H105" s="0" t="n">
        <v>99</v>
      </c>
      <c r="I105" s="0" t="n">
        <v>102</v>
      </c>
      <c r="J105" s="0" t="n">
        <v>100</v>
      </c>
      <c r="K105" s="0" t="n">
        <v>97</v>
      </c>
      <c r="L105" s="0" t="n">
        <v>97</v>
      </c>
    </row>
    <row r="106" customFormat="false" ht="12.8" hidden="false" customHeight="false" outlineLevel="0" collapsed="false">
      <c r="D106" s="0" t="s">
        <v>91</v>
      </c>
      <c r="E106" s="0" t="s">
        <v>92</v>
      </c>
      <c r="F106" s="0" t="s">
        <v>93</v>
      </c>
      <c r="G106" s="0" t="s">
        <v>92</v>
      </c>
      <c r="H106" s="0" t="s">
        <v>92</v>
      </c>
      <c r="I106" s="0" t="s">
        <v>969</v>
      </c>
      <c r="J106" s="0" t="s">
        <v>92</v>
      </c>
      <c r="K106" s="0" t="s">
        <v>92</v>
      </c>
      <c r="L106" s="0" t="s">
        <v>95</v>
      </c>
    </row>
    <row r="107" customFormat="false" ht="12.8" hidden="false" customHeight="false" outlineLevel="0" collapsed="false">
      <c r="D107" s="0" t="s">
        <v>970</v>
      </c>
      <c r="E107" s="0" t="n">
        <v>20</v>
      </c>
      <c r="F107" s="0" t="n">
        <v>0.4</v>
      </c>
      <c r="G107" s="0" t="n">
        <v>40</v>
      </c>
      <c r="H107" s="0" t="n">
        <v>40</v>
      </c>
      <c r="I107" s="0" t="n">
        <v>0.3</v>
      </c>
      <c r="J107" s="0" t="n">
        <v>20</v>
      </c>
      <c r="K107" s="0" t="n">
        <v>50</v>
      </c>
      <c r="L107" s="0" t="n">
        <v>130</v>
      </c>
    </row>
    <row r="108" customFormat="false" ht="12.8" hidden="false" customHeight="false" outlineLevel="0" collapsed="false">
      <c r="D108" s="0" t="s">
        <v>971</v>
      </c>
      <c r="E108" s="0" t="n">
        <v>100</v>
      </c>
      <c r="F108" s="0" t="n">
        <v>5</v>
      </c>
      <c r="G108" s="0" t="n">
        <v>400</v>
      </c>
      <c r="H108" s="0" t="n">
        <v>400</v>
      </c>
      <c r="I108" s="0" t="n">
        <v>3</v>
      </c>
      <c r="J108" s="0" t="n">
        <v>200</v>
      </c>
      <c r="K108" s="0" t="n">
        <v>500</v>
      </c>
      <c r="L108" s="0" t="n">
        <v>800</v>
      </c>
    </row>
    <row r="109" customFormat="false" ht="12.8" hidden="false" customHeight="false" outlineLevel="0" collapsed="false">
      <c r="D109" s="0" t="s">
        <v>1</v>
      </c>
      <c r="F109" s="0" t="s">
        <v>71</v>
      </c>
    </row>
    <row r="110" customFormat="false" ht="12.8" hidden="false" customHeight="false" outlineLevel="0" collapsed="false">
      <c r="D110" s="0" t="s">
        <v>4</v>
      </c>
      <c r="F110" s="0" t="s">
        <v>96</v>
      </c>
    </row>
    <row r="111" customFormat="false" ht="12.8" hidden="false" customHeight="false" outlineLevel="0" collapsed="false">
      <c r="D111" s="0" t="s">
        <v>73</v>
      </c>
      <c r="E111" s="0" t="n">
        <v>0.001</v>
      </c>
      <c r="F111" s="0" t="n">
        <v>0.001</v>
      </c>
    </row>
    <row r="112" customFormat="false" ht="12.8" hidden="false" customHeight="false" outlineLevel="0" collapsed="false">
      <c r="D112" s="0" t="s">
        <v>7</v>
      </c>
      <c r="E112" s="0" t="s">
        <v>8</v>
      </c>
      <c r="F112" s="0" t="s">
        <v>8</v>
      </c>
    </row>
    <row r="113" customFormat="false" ht="12.8" hidden="false" customHeight="false" outlineLevel="0" collapsed="false">
      <c r="B113" s="0" t="s">
        <v>16</v>
      </c>
      <c r="C113" s="0" t="s">
        <v>17</v>
      </c>
      <c r="D113" s="0" t="s">
        <v>18</v>
      </c>
      <c r="E113" s="0" t="s">
        <v>97</v>
      </c>
      <c r="F113" s="0" t="s">
        <v>98</v>
      </c>
    </row>
    <row r="114" customFormat="false" ht="12.8" hidden="false" customHeight="false" outlineLevel="0" collapsed="false">
      <c r="A114" s="0" t="s">
        <v>20</v>
      </c>
      <c r="C114" s="0" t="s">
        <v>21</v>
      </c>
      <c r="D114" s="0" t="s">
        <v>22</v>
      </c>
      <c r="E114" s="0" t="n">
        <v>0.016</v>
      </c>
      <c r="F114" s="0" t="n">
        <v>0.02</v>
      </c>
    </row>
    <row r="115" customFormat="false" ht="12.8" hidden="false" customHeight="false" outlineLevel="0" collapsed="false">
      <c r="A115" s="0" t="s">
        <v>23</v>
      </c>
      <c r="C115" s="0" t="s">
        <v>24</v>
      </c>
      <c r="D115" s="0" t="s">
        <v>22</v>
      </c>
      <c r="E115" s="0" t="n">
        <v>0.015</v>
      </c>
      <c r="F115" s="0" t="n">
        <v>0.033</v>
      </c>
    </row>
    <row r="116" customFormat="false" ht="12.8" hidden="false" customHeight="false" outlineLevel="0" collapsed="false">
      <c r="A116" s="0" t="s">
        <v>25</v>
      </c>
      <c r="C116" s="0" t="s">
        <v>26</v>
      </c>
      <c r="D116" s="0" t="s">
        <v>22</v>
      </c>
      <c r="E116" s="0" t="n">
        <v>0.031</v>
      </c>
      <c r="F116" s="0" t="n">
        <v>0.029</v>
      </c>
    </row>
    <row r="117" customFormat="false" ht="12.8" hidden="false" customHeight="false" outlineLevel="0" collapsed="false">
      <c r="A117" s="0" t="s">
        <v>27</v>
      </c>
      <c r="C117" s="0" t="s">
        <v>28</v>
      </c>
      <c r="D117" s="0" t="s">
        <v>22</v>
      </c>
      <c r="E117" s="0" t="n">
        <v>0.026</v>
      </c>
      <c r="F117" s="0" t="n">
        <v>0.031</v>
      </c>
    </row>
    <row r="118" customFormat="false" ht="12.8" hidden="false" customHeight="false" outlineLevel="0" collapsed="false">
      <c r="A118" s="0" t="s">
        <v>29</v>
      </c>
      <c r="C118" s="0" t="s">
        <v>30</v>
      </c>
      <c r="D118" s="0" t="s">
        <v>22</v>
      </c>
      <c r="E118" s="0" t="s">
        <v>99</v>
      </c>
      <c r="F118" s="0" t="n">
        <v>0.03</v>
      </c>
    </row>
    <row r="119" customFormat="false" ht="12.8" hidden="false" customHeight="false" outlineLevel="0" collapsed="false">
      <c r="A119" s="0" t="s">
        <v>31</v>
      </c>
      <c r="C119" s="0" t="s">
        <v>32</v>
      </c>
      <c r="D119" s="0" t="s">
        <v>22</v>
      </c>
      <c r="E119" s="0" t="n">
        <v>0.014</v>
      </c>
      <c r="F119" s="0" t="n">
        <v>0.025</v>
      </c>
    </row>
    <row r="120" customFormat="false" ht="12.8" hidden="false" customHeight="false" outlineLevel="0" collapsed="false">
      <c r="C120" s="0" t="s">
        <v>100</v>
      </c>
      <c r="E120" s="0" t="n">
        <v>101</v>
      </c>
      <c r="F120" s="0" t="n">
        <v>86</v>
      </c>
    </row>
    <row r="121" customFormat="false" ht="12.8" hidden="false" customHeight="false" outlineLevel="0" collapsed="false">
      <c r="D121" s="0" t="s">
        <v>91</v>
      </c>
      <c r="E121" s="0" t="s">
        <v>101</v>
      </c>
      <c r="F121" s="0" t="s">
        <v>101</v>
      </c>
    </row>
    <row r="122" customFormat="false" ht="12.8" hidden="false" customHeight="false" outlineLevel="0" collapsed="false">
      <c r="D122" s="0" t="s">
        <v>1</v>
      </c>
      <c r="E122" s="0" t="s">
        <v>102</v>
      </c>
      <c r="F122" s="0" t="s">
        <v>102</v>
      </c>
      <c r="G122" s="0" t="s">
        <v>102</v>
      </c>
      <c r="H122" s="0" t="s">
        <v>102</v>
      </c>
      <c r="I122" s="0" t="s">
        <v>102</v>
      </c>
      <c r="J122" s="0" t="s">
        <v>102</v>
      </c>
      <c r="K122" s="0" t="s">
        <v>102</v>
      </c>
      <c r="L122" s="0" t="s">
        <v>102</v>
      </c>
      <c r="M122" s="0" t="s">
        <v>102</v>
      </c>
      <c r="N122" s="0" t="s">
        <v>102</v>
      </c>
      <c r="O122" s="0" t="s">
        <v>102</v>
      </c>
      <c r="P122" s="0" t="s">
        <v>102</v>
      </c>
      <c r="Q122" s="0" t="s">
        <v>102</v>
      </c>
      <c r="R122" s="0" t="s">
        <v>102</v>
      </c>
      <c r="S122" s="0" t="s">
        <v>102</v>
      </c>
      <c r="T122" s="0" t="s">
        <v>102</v>
      </c>
      <c r="U122" s="0" t="s">
        <v>102</v>
      </c>
      <c r="V122" s="0" t="s">
        <v>102</v>
      </c>
      <c r="W122" s="0" t="s">
        <v>102</v>
      </c>
      <c r="X122" s="0" t="s">
        <v>102</v>
      </c>
      <c r="Y122" s="0" t="s">
        <v>102</v>
      </c>
      <c r="Z122" s="0" t="s">
        <v>102</v>
      </c>
      <c r="AA122" s="0" t="s">
        <v>124</v>
      </c>
    </row>
    <row r="123" customFormat="false" ht="12.8" hidden="false" customHeight="false" outlineLevel="0" collapsed="false">
      <c r="D123" s="0" t="s">
        <v>4</v>
      </c>
      <c r="E123" s="0" t="s">
        <v>103</v>
      </c>
      <c r="F123" s="0" t="s">
        <v>103</v>
      </c>
      <c r="G123" s="0" t="s">
        <v>103</v>
      </c>
      <c r="H123" s="0" t="s">
        <v>103</v>
      </c>
      <c r="I123" s="0" t="s">
        <v>103</v>
      </c>
      <c r="J123" s="0" t="s">
        <v>103</v>
      </c>
      <c r="K123" s="0" t="s">
        <v>103</v>
      </c>
      <c r="L123" s="0" t="s">
        <v>103</v>
      </c>
      <c r="M123" s="0" t="s">
        <v>103</v>
      </c>
      <c r="N123" s="0" t="s">
        <v>103</v>
      </c>
      <c r="O123" s="0" t="s">
        <v>103</v>
      </c>
      <c r="P123" s="0" t="s">
        <v>103</v>
      </c>
      <c r="Q123" s="0" t="s">
        <v>103</v>
      </c>
      <c r="R123" s="0" t="s">
        <v>103</v>
      </c>
      <c r="S123" s="0" t="s">
        <v>103</v>
      </c>
      <c r="T123" s="0" t="s">
        <v>103</v>
      </c>
      <c r="U123" s="0" t="s">
        <v>103</v>
      </c>
      <c r="V123" s="0" t="s">
        <v>103</v>
      </c>
      <c r="W123" s="0" t="s">
        <v>103</v>
      </c>
      <c r="X123" s="0" t="s">
        <v>103</v>
      </c>
      <c r="Y123" s="0" t="s">
        <v>103</v>
      </c>
      <c r="Z123" s="0" t="s">
        <v>103</v>
      </c>
      <c r="AA123" s="0" t="s">
        <v>125</v>
      </c>
    </row>
    <row r="124" customFormat="false" ht="12.8" hidden="false" customHeight="false" outlineLevel="0" collapsed="false">
      <c r="D124" s="0" t="s">
        <v>73</v>
      </c>
      <c r="E124" s="0" t="n">
        <v>1</v>
      </c>
      <c r="F124" s="0" t="n">
        <v>1</v>
      </c>
      <c r="G124" s="0" t="n">
        <v>1</v>
      </c>
      <c r="H124" s="0" t="n">
        <v>1</v>
      </c>
      <c r="I124" s="0" t="n">
        <v>1</v>
      </c>
      <c r="J124" s="0" t="n">
        <v>1</v>
      </c>
      <c r="K124" s="0" t="n">
        <v>1</v>
      </c>
      <c r="L124" s="0" t="n">
        <v>1</v>
      </c>
      <c r="M124" s="0" t="n">
        <v>1</v>
      </c>
      <c r="N124" s="0" t="n">
        <v>1</v>
      </c>
      <c r="O124" s="0" t="n">
        <v>1</v>
      </c>
      <c r="P124" s="0" t="n">
        <v>1</v>
      </c>
      <c r="Q124" s="0" t="n">
        <v>1</v>
      </c>
      <c r="R124" s="0" t="n">
        <v>1</v>
      </c>
      <c r="S124" s="0" t="n">
        <v>1</v>
      </c>
      <c r="T124" s="0" t="n">
        <v>1</v>
      </c>
      <c r="U124" s="0" t="n">
        <v>1</v>
      </c>
      <c r="V124" s="0" t="n">
        <v>1</v>
      </c>
      <c r="W124" s="0" t="n">
        <v>1</v>
      </c>
      <c r="X124" s="0" t="n">
        <v>1</v>
      </c>
      <c r="Y124" s="0" t="n">
        <v>1</v>
      </c>
      <c r="Z124" s="0" t="n">
        <v>1</v>
      </c>
      <c r="AA124" s="0" t="n">
        <v>1</v>
      </c>
    </row>
    <row r="125" customFormat="false" ht="12.8" hidden="false" customHeight="false" outlineLevel="0" collapsed="false">
      <c r="D125" s="0" t="s">
        <v>7</v>
      </c>
      <c r="E125" s="0" t="s">
        <v>8</v>
      </c>
      <c r="F125" s="0" t="s">
        <v>8</v>
      </c>
      <c r="G125" s="0" t="s">
        <v>8</v>
      </c>
      <c r="H125" s="0" t="s">
        <v>8</v>
      </c>
      <c r="I125" s="0" t="s">
        <v>8</v>
      </c>
      <c r="J125" s="0" t="s">
        <v>8</v>
      </c>
      <c r="K125" s="0" t="s">
        <v>8</v>
      </c>
      <c r="L125" s="0" t="s">
        <v>8</v>
      </c>
      <c r="M125" s="0" t="s">
        <v>8</v>
      </c>
      <c r="N125" s="0" t="s">
        <v>9</v>
      </c>
      <c r="O125" s="0" t="s">
        <v>9</v>
      </c>
      <c r="P125" s="0" t="s">
        <v>9</v>
      </c>
      <c r="Q125" s="0" t="s">
        <v>9</v>
      </c>
      <c r="R125" s="0" t="s">
        <v>9</v>
      </c>
      <c r="S125" s="0" t="s">
        <v>8</v>
      </c>
      <c r="T125" s="0" t="s">
        <v>8</v>
      </c>
      <c r="U125" s="0" t="s">
        <v>8</v>
      </c>
      <c r="V125" s="0" t="s">
        <v>8</v>
      </c>
      <c r="W125" s="0" t="s">
        <v>8</v>
      </c>
      <c r="X125" s="0" t="s">
        <v>9</v>
      </c>
      <c r="Y125" s="0" t="s">
        <v>8</v>
      </c>
      <c r="Z125" s="0" t="s">
        <v>8</v>
      </c>
      <c r="AA125" s="0" t="s">
        <v>9</v>
      </c>
    </row>
    <row r="126" customFormat="false" ht="12.8" hidden="false" customHeight="false" outlineLevel="0" collapsed="false">
      <c r="B126" s="0" t="s">
        <v>16</v>
      </c>
      <c r="C126" s="0" t="s">
        <v>17</v>
      </c>
      <c r="D126" s="0" t="s">
        <v>18</v>
      </c>
      <c r="E126" s="0" t="s">
        <v>104</v>
      </c>
      <c r="F126" s="0" t="s">
        <v>105</v>
      </c>
      <c r="G126" s="0" t="s">
        <v>106</v>
      </c>
      <c r="H126" s="0" t="s">
        <v>107</v>
      </c>
      <c r="I126" s="0" t="s">
        <v>108</v>
      </c>
      <c r="J126" s="0" t="s">
        <v>109</v>
      </c>
      <c r="K126" s="0" t="s">
        <v>112</v>
      </c>
      <c r="L126" s="0" t="s">
        <v>113</v>
      </c>
      <c r="M126" s="0" t="s">
        <v>114</v>
      </c>
      <c r="N126" s="0" t="s">
        <v>115</v>
      </c>
      <c r="O126" s="0" t="s">
        <v>116</v>
      </c>
      <c r="P126" s="0" t="s">
        <v>117</v>
      </c>
      <c r="Q126" s="0" t="s">
        <v>118</v>
      </c>
      <c r="R126" s="0" t="s">
        <v>119</v>
      </c>
      <c r="S126" s="0" t="s">
        <v>120</v>
      </c>
      <c r="T126" s="0" t="s">
        <v>121</v>
      </c>
      <c r="U126" s="0" t="s">
        <v>122</v>
      </c>
      <c r="V126" s="0" t="s">
        <v>123</v>
      </c>
      <c r="W126" s="0" t="s">
        <v>126</v>
      </c>
      <c r="X126" s="0" t="s">
        <v>127</v>
      </c>
      <c r="Y126" s="0" t="s">
        <v>128</v>
      </c>
      <c r="Z126" s="0" t="s">
        <v>129</v>
      </c>
      <c r="AA126" s="0" t="s">
        <v>130</v>
      </c>
    </row>
    <row r="127" customFormat="false" ht="12.8" hidden="false" customHeight="false" outlineLevel="0" collapsed="false">
      <c r="A127" s="0" t="s">
        <v>20</v>
      </c>
      <c r="C127" s="0" t="s">
        <v>21</v>
      </c>
      <c r="D127" s="0" t="s">
        <v>22</v>
      </c>
      <c r="E127" s="0" t="n">
        <v>538</v>
      </c>
      <c r="F127" s="0" t="n">
        <v>277</v>
      </c>
      <c r="G127" s="0" t="n">
        <v>420</v>
      </c>
      <c r="H127" s="0" t="n">
        <v>787</v>
      </c>
      <c r="I127" s="0" t="n">
        <v>881</v>
      </c>
      <c r="J127" s="0" t="n">
        <v>813</v>
      </c>
    </row>
    <row r="128" customFormat="false" ht="12.8" hidden="false" customHeight="false" outlineLevel="0" collapsed="false">
      <c r="A128" s="0" t="s">
        <v>23</v>
      </c>
      <c r="C128" s="0" t="s">
        <v>24</v>
      </c>
      <c r="D128" s="0" t="s">
        <v>22</v>
      </c>
      <c r="E128" s="0" t="n">
        <v>654</v>
      </c>
      <c r="F128" s="0" t="n">
        <v>307</v>
      </c>
      <c r="G128" s="0" t="n">
        <v>464</v>
      </c>
      <c r="H128" s="0" t="n">
        <v>1030</v>
      </c>
      <c r="I128" s="0" t="n">
        <v>1160</v>
      </c>
      <c r="J128" s="0" t="n">
        <v>1080</v>
      </c>
    </row>
    <row r="129" customFormat="false" ht="12.8" hidden="false" customHeight="false" outlineLevel="0" collapsed="false">
      <c r="A129" s="0" t="s">
        <v>25</v>
      </c>
      <c r="C129" s="0" t="s">
        <v>26</v>
      </c>
      <c r="D129" s="0" t="s">
        <v>22</v>
      </c>
      <c r="E129" s="0" t="n">
        <v>577</v>
      </c>
      <c r="F129" s="0" t="n">
        <v>359</v>
      </c>
      <c r="G129" s="0" t="n">
        <v>569</v>
      </c>
      <c r="H129" s="0" t="n">
        <v>922</v>
      </c>
      <c r="I129" s="0" t="n">
        <v>1090</v>
      </c>
      <c r="J129" s="0" t="n">
        <v>1020</v>
      </c>
    </row>
    <row r="130" customFormat="false" ht="12.8" hidden="false" customHeight="false" outlineLevel="0" collapsed="false">
      <c r="A130" s="0" t="s">
        <v>27</v>
      </c>
      <c r="C130" s="0" t="s">
        <v>28</v>
      </c>
      <c r="D130" s="0" t="s">
        <v>22</v>
      </c>
      <c r="E130" s="0" t="n">
        <v>655</v>
      </c>
      <c r="F130" s="0" t="n">
        <v>325</v>
      </c>
      <c r="G130" s="0" t="n">
        <v>510</v>
      </c>
      <c r="H130" s="0" t="n">
        <v>975</v>
      </c>
      <c r="I130" s="0" t="n">
        <v>1110</v>
      </c>
      <c r="J130" s="0" t="n">
        <v>1030</v>
      </c>
    </row>
    <row r="131" customFormat="false" ht="12.8" hidden="false" customHeight="false" outlineLevel="0" collapsed="false">
      <c r="A131" s="0" t="s">
        <v>29</v>
      </c>
      <c r="C131" s="0" t="s">
        <v>30</v>
      </c>
      <c r="D131" s="0" t="s">
        <v>22</v>
      </c>
      <c r="E131" s="0" t="n">
        <v>432</v>
      </c>
      <c r="F131" s="0" t="n">
        <v>184</v>
      </c>
      <c r="G131" s="0" t="n">
        <v>302</v>
      </c>
      <c r="H131" s="0" t="n">
        <v>703</v>
      </c>
      <c r="I131" s="0" t="n">
        <v>773</v>
      </c>
      <c r="J131" s="0" t="n">
        <v>742</v>
      </c>
    </row>
    <row r="132" customFormat="false" ht="12.8" hidden="false" customHeight="false" outlineLevel="0" collapsed="false">
      <c r="A132" s="0" t="s">
        <v>31</v>
      </c>
      <c r="C132" s="0" t="s">
        <v>32</v>
      </c>
      <c r="D132" s="0" t="s">
        <v>22</v>
      </c>
      <c r="E132" s="0" t="n">
        <v>413</v>
      </c>
      <c r="F132" s="0" t="n">
        <v>215</v>
      </c>
      <c r="G132" s="0" t="n">
        <v>355</v>
      </c>
      <c r="H132" s="0" t="n">
        <v>733</v>
      </c>
      <c r="I132" s="0" t="n">
        <v>831</v>
      </c>
      <c r="J132" s="0" t="n">
        <v>786</v>
      </c>
    </row>
    <row r="133" customFormat="false" ht="12.8" hidden="false" customHeight="false" outlineLevel="0" collapsed="false">
      <c r="B133" s="0" t="s">
        <v>110</v>
      </c>
      <c r="E133" s="0" t="n">
        <v>84</v>
      </c>
      <c r="F133" s="0" t="n">
        <v>98</v>
      </c>
      <c r="G133" s="0" t="n">
        <v>94</v>
      </c>
      <c r="H133" s="0" t="n">
        <v>84</v>
      </c>
      <c r="I133" s="0" t="n">
        <v>89</v>
      </c>
      <c r="J133" s="0" t="n">
        <v>74</v>
      </c>
    </row>
    <row r="134" customFormat="false" ht="12.8" hidden="false" customHeight="false" outlineLevel="0" collapsed="false">
      <c r="D134" s="0" t="s">
        <v>91</v>
      </c>
      <c r="E134" s="0" t="s">
        <v>111</v>
      </c>
      <c r="F134" s="0" t="s">
        <v>111</v>
      </c>
      <c r="G134" s="0" t="s">
        <v>111</v>
      </c>
      <c r="H134" s="0" t="s">
        <v>111</v>
      </c>
      <c r="I134" s="0" t="s">
        <v>111</v>
      </c>
      <c r="J134" s="0" t="s">
        <v>111</v>
      </c>
    </row>
    <row r="135" customFormat="false" ht="12.8" hidden="false" customHeight="false" outlineLevel="0" collapsed="false">
      <c r="D135" s="0" t="s">
        <v>1</v>
      </c>
      <c r="E135" s="0" t="s">
        <v>102</v>
      </c>
      <c r="F135" s="0" t="s">
        <v>102</v>
      </c>
      <c r="G135" s="0" t="s">
        <v>102</v>
      </c>
      <c r="H135" s="0" t="s">
        <v>102</v>
      </c>
      <c r="I135" s="0" t="s">
        <v>102</v>
      </c>
      <c r="J135" s="0" t="s">
        <v>102</v>
      </c>
    </row>
    <row r="136" customFormat="false" ht="12.8" hidden="false" customHeight="false" outlineLevel="0" collapsed="false">
      <c r="D136" s="0" t="s">
        <v>4</v>
      </c>
      <c r="E136" s="0" t="s">
        <v>103</v>
      </c>
      <c r="F136" s="0" t="s">
        <v>103</v>
      </c>
      <c r="G136" s="0" t="s">
        <v>103</v>
      </c>
      <c r="H136" s="0" t="s">
        <v>103</v>
      </c>
      <c r="I136" s="0" t="s">
        <v>103</v>
      </c>
      <c r="J136" s="0" t="s">
        <v>103</v>
      </c>
    </row>
    <row r="137" customFormat="false" ht="12.8" hidden="false" customHeight="false" outlineLevel="0" collapsed="false">
      <c r="D137" s="0" t="s">
        <v>73</v>
      </c>
      <c r="E137" s="0" t="n">
        <v>1</v>
      </c>
      <c r="F137" s="0" t="n">
        <v>1</v>
      </c>
      <c r="G137" s="0" t="n">
        <v>1</v>
      </c>
      <c r="H137" s="0" t="n">
        <v>1</v>
      </c>
      <c r="I137" s="0" t="n">
        <v>1</v>
      </c>
      <c r="J137" s="0" t="n">
        <v>1</v>
      </c>
    </row>
    <row r="138" customFormat="false" ht="12.8" hidden="false" customHeight="false" outlineLevel="0" collapsed="false">
      <c r="D138" s="0" t="s">
        <v>7</v>
      </c>
      <c r="E138" s="0" t="s">
        <v>8</v>
      </c>
      <c r="F138" s="0" t="s">
        <v>8</v>
      </c>
      <c r="G138" s="0" t="s">
        <v>8</v>
      </c>
      <c r="H138" s="0" t="s">
        <v>9</v>
      </c>
      <c r="I138" s="0" t="s">
        <v>9</v>
      </c>
      <c r="J138" s="0" t="s">
        <v>9</v>
      </c>
    </row>
    <row r="139" customFormat="false" ht="12.8" hidden="false" customHeight="false" outlineLevel="0" collapsed="false">
      <c r="B139" s="0" t="s">
        <v>16</v>
      </c>
      <c r="C139" s="0" t="s">
        <v>17</v>
      </c>
      <c r="D139" s="0" t="s">
        <v>18</v>
      </c>
      <c r="E139" s="0" t="s">
        <v>112</v>
      </c>
      <c r="F139" s="0" t="s">
        <v>113</v>
      </c>
      <c r="G139" s="0" t="s">
        <v>114</v>
      </c>
      <c r="H139" s="0" t="s">
        <v>115</v>
      </c>
      <c r="I139" s="0" t="s">
        <v>116</v>
      </c>
      <c r="J139" s="0" t="s">
        <v>117</v>
      </c>
    </row>
    <row r="140" customFormat="false" ht="12.8" hidden="false" customHeight="false" outlineLevel="0" collapsed="false">
      <c r="A140" s="0" t="s">
        <v>20</v>
      </c>
      <c r="C140" s="0" t="s">
        <v>21</v>
      </c>
      <c r="D140" s="0" t="s">
        <v>22</v>
      </c>
      <c r="E140" s="0" t="n">
        <v>644</v>
      </c>
      <c r="F140" s="0" t="n">
        <v>649</v>
      </c>
      <c r="G140" s="0" t="n">
        <v>730</v>
      </c>
      <c r="H140" s="0" t="n">
        <v>2730</v>
      </c>
      <c r="I140" s="0" t="n">
        <v>1370</v>
      </c>
      <c r="J140" s="0" t="n">
        <v>2270</v>
      </c>
    </row>
    <row r="141" customFormat="false" ht="12.8" hidden="false" customHeight="false" outlineLevel="0" collapsed="false">
      <c r="A141" s="0" t="s">
        <v>23</v>
      </c>
      <c r="C141" s="0" t="s">
        <v>24</v>
      </c>
      <c r="D141" s="0" t="s">
        <v>22</v>
      </c>
      <c r="E141" s="0" t="n">
        <v>920</v>
      </c>
      <c r="F141" s="0" t="n">
        <v>864</v>
      </c>
      <c r="G141" s="0" t="n">
        <v>902</v>
      </c>
      <c r="H141" s="0" t="n">
        <v>4590</v>
      </c>
      <c r="I141" s="0" t="n">
        <v>2170</v>
      </c>
      <c r="J141" s="0" t="n">
        <v>3640</v>
      </c>
    </row>
    <row r="142" customFormat="false" ht="12.8" hidden="false" customHeight="false" outlineLevel="0" collapsed="false">
      <c r="A142" s="0" t="s">
        <v>25</v>
      </c>
      <c r="C142" s="0" t="s">
        <v>26</v>
      </c>
      <c r="D142" s="0" t="s">
        <v>22</v>
      </c>
      <c r="E142" s="0" t="n">
        <v>877</v>
      </c>
      <c r="F142" s="0" t="n">
        <v>838</v>
      </c>
      <c r="G142" s="0" t="n">
        <v>844</v>
      </c>
      <c r="H142" s="0" t="n">
        <v>4950</v>
      </c>
      <c r="I142" s="0" t="n">
        <v>2190</v>
      </c>
      <c r="J142" s="0" t="n">
        <v>3770</v>
      </c>
    </row>
    <row r="143" customFormat="false" ht="12.8" hidden="false" customHeight="false" outlineLevel="0" collapsed="false">
      <c r="A143" s="0" t="s">
        <v>27</v>
      </c>
      <c r="C143" s="0" t="s">
        <v>28</v>
      </c>
      <c r="D143" s="0" t="s">
        <v>22</v>
      </c>
      <c r="E143" s="0" t="n">
        <v>927</v>
      </c>
      <c r="F143" s="0" t="n">
        <v>872</v>
      </c>
      <c r="G143" s="0" t="n">
        <v>867</v>
      </c>
      <c r="H143" s="0" t="n">
        <v>5460</v>
      </c>
      <c r="I143" s="0" t="n">
        <v>2530</v>
      </c>
      <c r="J143" s="0" t="n">
        <v>4290</v>
      </c>
    </row>
    <row r="144" customFormat="false" ht="12.8" hidden="false" customHeight="false" outlineLevel="0" collapsed="false">
      <c r="A144" s="0" t="s">
        <v>29</v>
      </c>
      <c r="C144" s="0" t="s">
        <v>30</v>
      </c>
      <c r="D144" s="0" t="s">
        <v>22</v>
      </c>
      <c r="E144" s="0" t="n">
        <v>653</v>
      </c>
      <c r="F144" s="0" t="n">
        <v>612</v>
      </c>
      <c r="G144" s="0" t="n">
        <v>614</v>
      </c>
      <c r="H144" s="0" t="n">
        <v>3680</v>
      </c>
      <c r="I144" s="0" t="n">
        <v>1670</v>
      </c>
      <c r="J144" s="0" t="n">
        <v>2940</v>
      </c>
    </row>
    <row r="145" customFormat="false" ht="12.8" hidden="false" customHeight="false" outlineLevel="0" collapsed="false">
      <c r="A145" s="0" t="s">
        <v>31</v>
      </c>
      <c r="C145" s="0" t="s">
        <v>32</v>
      </c>
      <c r="D145" s="0" t="s">
        <v>22</v>
      </c>
      <c r="E145" s="0" t="n">
        <v>709</v>
      </c>
      <c r="F145" s="0" t="n">
        <v>657</v>
      </c>
      <c r="G145" s="0" t="n">
        <v>650</v>
      </c>
      <c r="H145" s="0" t="n">
        <v>4090</v>
      </c>
      <c r="I145" s="0" t="n">
        <v>1890</v>
      </c>
      <c r="J145" s="0" t="n">
        <v>3270</v>
      </c>
    </row>
    <row r="146" customFormat="false" ht="12.8" hidden="false" customHeight="false" outlineLevel="0" collapsed="false">
      <c r="B146" s="0" t="s">
        <v>110</v>
      </c>
      <c r="E146" s="0" t="n">
        <v>88</v>
      </c>
      <c r="F146" s="0" t="n">
        <v>79</v>
      </c>
      <c r="G146" s="0" t="n">
        <v>78</v>
      </c>
      <c r="H146" s="0" t="n">
        <v>100</v>
      </c>
      <c r="I146" s="0" t="n">
        <v>61</v>
      </c>
      <c r="J146" s="0" t="n">
        <v>95</v>
      </c>
    </row>
    <row r="147" customFormat="false" ht="12.8" hidden="false" customHeight="false" outlineLevel="0" collapsed="false">
      <c r="D147" s="0" t="s">
        <v>91</v>
      </c>
      <c r="E147" s="0" t="s">
        <v>111</v>
      </c>
      <c r="F147" s="0" t="s">
        <v>111</v>
      </c>
      <c r="G147" s="0" t="s">
        <v>111</v>
      </c>
      <c r="H147" s="0" t="s">
        <v>111</v>
      </c>
      <c r="I147" s="0" t="s">
        <v>111</v>
      </c>
      <c r="J147" s="0" t="s">
        <v>111</v>
      </c>
    </row>
    <row r="148" customFormat="false" ht="12.8" hidden="false" customHeight="false" outlineLevel="0" collapsed="false">
      <c r="D148" s="0" t="s">
        <v>1</v>
      </c>
      <c r="E148" s="0" t="s">
        <v>102</v>
      </c>
      <c r="F148" s="0" t="s">
        <v>102</v>
      </c>
      <c r="G148" s="0" t="s">
        <v>102</v>
      </c>
      <c r="H148" s="0" t="s">
        <v>102</v>
      </c>
      <c r="I148" s="0" t="s">
        <v>102</v>
      </c>
      <c r="J148" s="0" t="s">
        <v>102</v>
      </c>
      <c r="K148" s="0" t="s">
        <v>102</v>
      </c>
      <c r="L148" s="0" t="s">
        <v>102</v>
      </c>
      <c r="M148" s="0" t="s">
        <v>102</v>
      </c>
      <c r="N148" s="0" t="s">
        <v>102</v>
      </c>
      <c r="O148" s="0" t="s">
        <v>124</v>
      </c>
    </row>
    <row r="149" customFormat="false" ht="12.8" hidden="false" customHeight="false" outlineLevel="0" collapsed="false">
      <c r="D149" s="0" t="s">
        <v>4</v>
      </c>
      <c r="E149" s="0" t="s">
        <v>103</v>
      </c>
      <c r="F149" s="0" t="s">
        <v>103</v>
      </c>
      <c r="G149" s="0" t="s">
        <v>103</v>
      </c>
      <c r="H149" s="0" t="s">
        <v>103</v>
      </c>
      <c r="I149" s="0" t="s">
        <v>103</v>
      </c>
      <c r="J149" s="0" t="s">
        <v>103</v>
      </c>
      <c r="K149" s="0" t="s">
        <v>103</v>
      </c>
      <c r="L149" s="0" t="s">
        <v>103</v>
      </c>
      <c r="M149" s="0" t="s">
        <v>103</v>
      </c>
      <c r="N149" s="0" t="s">
        <v>103</v>
      </c>
      <c r="O149" s="0" t="s">
        <v>125</v>
      </c>
    </row>
    <row r="150" customFormat="false" ht="12.8" hidden="false" customHeight="false" outlineLevel="0" collapsed="false">
      <c r="D150" s="0" t="s">
        <v>73</v>
      </c>
      <c r="E150" s="0" t="n">
        <v>1</v>
      </c>
      <c r="F150" s="0" t="n">
        <v>1</v>
      </c>
      <c r="G150" s="0" t="n">
        <v>1</v>
      </c>
      <c r="H150" s="0" t="n">
        <v>1</v>
      </c>
      <c r="I150" s="0" t="n">
        <v>1</v>
      </c>
      <c r="J150" s="0" t="n">
        <v>1</v>
      </c>
      <c r="K150" s="0" t="n">
        <v>1</v>
      </c>
      <c r="L150" s="0" t="n">
        <v>1</v>
      </c>
      <c r="M150" s="0" t="n">
        <v>1</v>
      </c>
      <c r="N150" s="0" t="n">
        <v>1</v>
      </c>
      <c r="O150" s="0" t="n">
        <v>1</v>
      </c>
    </row>
    <row r="151" customFormat="false" ht="12.8" hidden="false" customHeight="false" outlineLevel="0" collapsed="false">
      <c r="D151" s="0" t="s">
        <v>7</v>
      </c>
      <c r="E151" s="0" t="s">
        <v>9</v>
      </c>
      <c r="F151" s="0" t="s">
        <v>9</v>
      </c>
      <c r="G151" s="0" t="s">
        <v>8</v>
      </c>
      <c r="H151" s="0" t="s">
        <v>8</v>
      </c>
      <c r="I151" s="0" t="s">
        <v>8</v>
      </c>
      <c r="J151" s="0" t="s">
        <v>8</v>
      </c>
      <c r="K151" s="0" t="s">
        <v>8</v>
      </c>
      <c r="L151" s="0" t="s">
        <v>9</v>
      </c>
      <c r="M151" s="0" t="s">
        <v>8</v>
      </c>
      <c r="N151" s="0" t="s">
        <v>8</v>
      </c>
      <c r="O151" s="0" t="s">
        <v>9</v>
      </c>
    </row>
    <row r="152" customFormat="false" ht="12.8" hidden="false" customHeight="false" outlineLevel="0" collapsed="false">
      <c r="B152" s="0" t="s">
        <v>16</v>
      </c>
      <c r="C152" s="0" t="s">
        <v>17</v>
      </c>
      <c r="D152" s="0" t="s">
        <v>18</v>
      </c>
      <c r="E152" s="0" t="s">
        <v>118</v>
      </c>
      <c r="F152" s="0" t="s">
        <v>119</v>
      </c>
      <c r="G152" s="0" t="s">
        <v>120</v>
      </c>
      <c r="H152" s="0" t="s">
        <v>121</v>
      </c>
      <c r="I152" s="0" t="s">
        <v>122</v>
      </c>
      <c r="J152" s="0" t="s">
        <v>123</v>
      </c>
      <c r="K152" s="0" t="s">
        <v>126</v>
      </c>
      <c r="L152" s="0" t="s">
        <v>127</v>
      </c>
      <c r="M152" s="0" t="s">
        <v>128</v>
      </c>
      <c r="N152" s="0" t="s">
        <v>129</v>
      </c>
      <c r="O152" s="0" t="s">
        <v>130</v>
      </c>
    </row>
    <row r="153" customFormat="false" ht="12.8" hidden="false" customHeight="false" outlineLevel="0" collapsed="false">
      <c r="A153" s="0" t="s">
        <v>20</v>
      </c>
      <c r="C153" s="0" t="s">
        <v>21</v>
      </c>
      <c r="D153" s="0" t="s">
        <v>22</v>
      </c>
      <c r="E153" s="0" t="n">
        <v>1760</v>
      </c>
      <c r="F153" s="0" t="n">
        <v>883</v>
      </c>
      <c r="G153" s="0" t="n">
        <v>148</v>
      </c>
      <c r="H153" s="0" t="n">
        <v>1650</v>
      </c>
      <c r="I153" s="0" t="n">
        <v>512</v>
      </c>
      <c r="J153" s="0" t="n">
        <v>617</v>
      </c>
    </row>
    <row r="154" customFormat="false" ht="12.8" hidden="false" customHeight="false" outlineLevel="0" collapsed="false">
      <c r="A154" s="0" t="s">
        <v>23</v>
      </c>
      <c r="C154" s="0" t="s">
        <v>24</v>
      </c>
      <c r="D154" s="0" t="s">
        <v>22</v>
      </c>
      <c r="E154" s="0" t="n">
        <v>3060</v>
      </c>
      <c r="F154" s="0" t="n">
        <v>1130</v>
      </c>
      <c r="G154" s="0" t="n">
        <v>202</v>
      </c>
      <c r="H154" s="0" t="n">
        <v>1950</v>
      </c>
      <c r="I154" s="0" t="n">
        <v>720</v>
      </c>
      <c r="J154" s="0" t="n">
        <v>822</v>
      </c>
    </row>
    <row r="155" customFormat="false" ht="12.8" hidden="false" customHeight="false" outlineLevel="0" collapsed="false">
      <c r="A155" s="0" t="s">
        <v>25</v>
      </c>
      <c r="C155" s="0" t="s">
        <v>26</v>
      </c>
      <c r="D155" s="0" t="s">
        <v>22</v>
      </c>
      <c r="E155" s="0" t="n">
        <v>3190</v>
      </c>
      <c r="F155" s="0" t="n">
        <v>1020</v>
      </c>
      <c r="G155" s="0" t="n">
        <v>195</v>
      </c>
      <c r="H155" s="0" t="n">
        <v>1600</v>
      </c>
      <c r="I155" s="0" t="n">
        <v>715</v>
      </c>
      <c r="J155" s="0" t="n">
        <v>772</v>
      </c>
    </row>
    <row r="156" customFormat="false" ht="12.8" hidden="false" customHeight="false" outlineLevel="0" collapsed="false">
      <c r="A156" s="0" t="s">
        <v>27</v>
      </c>
      <c r="C156" s="0" t="s">
        <v>28</v>
      </c>
      <c r="D156" s="0" t="s">
        <v>22</v>
      </c>
      <c r="E156" s="0" t="n">
        <v>3600</v>
      </c>
      <c r="F156" s="0" t="n">
        <v>1090</v>
      </c>
      <c r="G156" s="0" t="n">
        <v>204</v>
      </c>
      <c r="H156" s="0" t="n">
        <v>1830</v>
      </c>
      <c r="I156" s="0" t="n">
        <v>757</v>
      </c>
      <c r="J156" s="0" t="n">
        <v>783</v>
      </c>
    </row>
    <row r="157" customFormat="false" ht="12.8" hidden="false" customHeight="false" outlineLevel="0" collapsed="false">
      <c r="A157" s="0" t="s">
        <v>29</v>
      </c>
      <c r="C157" s="0" t="s">
        <v>30</v>
      </c>
      <c r="D157" s="0" t="s">
        <v>22</v>
      </c>
      <c r="E157" s="0" t="n">
        <v>2440</v>
      </c>
      <c r="F157" s="0" t="n">
        <v>798</v>
      </c>
      <c r="G157" s="0" t="n">
        <v>147</v>
      </c>
      <c r="H157" s="0" t="n">
        <v>1320</v>
      </c>
      <c r="I157" s="0" t="n">
        <v>499</v>
      </c>
      <c r="J157" s="0" t="n">
        <v>559</v>
      </c>
    </row>
    <row r="158" customFormat="false" ht="12.8" hidden="false" customHeight="false" outlineLevel="0" collapsed="false">
      <c r="A158" s="0" t="s">
        <v>31</v>
      </c>
      <c r="C158" s="0" t="s">
        <v>32</v>
      </c>
      <c r="D158" s="0" t="s">
        <v>22</v>
      </c>
      <c r="E158" s="0" t="n">
        <v>2850</v>
      </c>
      <c r="F158" s="0" t="n">
        <v>827</v>
      </c>
      <c r="G158" s="0" t="n">
        <v>153</v>
      </c>
      <c r="H158" s="0" t="n">
        <v>1390</v>
      </c>
      <c r="I158" s="0" t="n">
        <v>514</v>
      </c>
      <c r="J158" s="0" t="n">
        <v>540</v>
      </c>
    </row>
    <row r="159" customFormat="false" ht="12.8" hidden="false" customHeight="false" outlineLevel="0" collapsed="false">
      <c r="B159" s="0" t="s">
        <v>110</v>
      </c>
      <c r="E159" s="0" t="n">
        <v>88</v>
      </c>
      <c r="F159" s="0" t="n">
        <v>82</v>
      </c>
      <c r="G159" s="0" t="n">
        <v>92</v>
      </c>
      <c r="H159" s="0" t="n">
        <v>91</v>
      </c>
      <c r="I159" s="0" t="n">
        <v>88</v>
      </c>
      <c r="J159" s="0" t="n">
        <v>90</v>
      </c>
    </row>
    <row r="160" customFormat="false" ht="12.8" hidden="false" customHeight="false" outlineLevel="0" collapsed="false">
      <c r="D160" s="0" t="s">
        <v>91</v>
      </c>
      <c r="E160" s="0" t="s">
        <v>111</v>
      </c>
      <c r="F160" s="0" t="s">
        <v>111</v>
      </c>
      <c r="G160" s="0" t="s">
        <v>111</v>
      </c>
      <c r="H160" s="0" t="s">
        <v>111</v>
      </c>
      <c r="I160" s="0" t="s">
        <v>111</v>
      </c>
      <c r="J160" s="0" t="s">
        <v>111</v>
      </c>
    </row>
    <row r="161" customFormat="false" ht="12.8" hidden="false" customHeight="false" outlineLevel="0" collapsed="false">
      <c r="D161" s="0" t="s">
        <v>1</v>
      </c>
      <c r="E161" s="0" t="s">
        <v>102</v>
      </c>
      <c r="F161" s="0" t="s">
        <v>102</v>
      </c>
      <c r="G161" s="0" t="s">
        <v>102</v>
      </c>
      <c r="H161" s="0" t="s">
        <v>102</v>
      </c>
      <c r="I161" s="0" t="s">
        <v>124</v>
      </c>
    </row>
    <row r="162" customFormat="false" ht="12.8" hidden="false" customHeight="false" outlineLevel="0" collapsed="false">
      <c r="D162" s="0" t="s">
        <v>4</v>
      </c>
      <c r="E162" s="0" t="s">
        <v>103</v>
      </c>
      <c r="F162" s="0" t="s">
        <v>103</v>
      </c>
      <c r="G162" s="0" t="s">
        <v>103</v>
      </c>
      <c r="H162" s="0" t="s">
        <v>103</v>
      </c>
      <c r="I162" s="0" t="s">
        <v>125</v>
      </c>
    </row>
    <row r="163" customFormat="false" ht="12.8" hidden="false" customHeight="false" outlineLevel="0" collapsed="false">
      <c r="D163" s="0" t="s">
        <v>73</v>
      </c>
      <c r="E163" s="0" t="n">
        <v>1</v>
      </c>
      <c r="F163" s="0" t="n">
        <v>1</v>
      </c>
      <c r="G163" s="0" t="n">
        <v>1</v>
      </c>
      <c r="H163" s="0" t="n">
        <v>1</v>
      </c>
      <c r="I163" s="0" t="n">
        <v>1</v>
      </c>
    </row>
    <row r="164" customFormat="false" ht="12.8" hidden="false" customHeight="false" outlineLevel="0" collapsed="false">
      <c r="D164" s="0" t="s">
        <v>7</v>
      </c>
      <c r="E164" s="0" t="s">
        <v>8</v>
      </c>
      <c r="F164" s="0" t="s">
        <v>9</v>
      </c>
      <c r="G164" s="0" t="s">
        <v>8</v>
      </c>
      <c r="H164" s="0" t="s">
        <v>8</v>
      </c>
      <c r="I164" s="0" t="s">
        <v>9</v>
      </c>
    </row>
    <row r="165" customFormat="false" ht="12.8" hidden="false" customHeight="false" outlineLevel="0" collapsed="false">
      <c r="B165" s="0" t="s">
        <v>16</v>
      </c>
      <c r="C165" s="0" t="s">
        <v>17</v>
      </c>
      <c r="D165" s="0" t="s">
        <v>18</v>
      </c>
      <c r="E165" s="0" t="s">
        <v>126</v>
      </c>
      <c r="F165" s="0" t="s">
        <v>127</v>
      </c>
      <c r="G165" s="0" t="s">
        <v>128</v>
      </c>
      <c r="H165" s="0" t="s">
        <v>129</v>
      </c>
      <c r="I165" s="0" t="s">
        <v>130</v>
      </c>
    </row>
    <row r="166" customFormat="false" ht="12.8" hidden="false" customHeight="false" outlineLevel="0" collapsed="false">
      <c r="A166" s="0" t="s">
        <v>20</v>
      </c>
      <c r="C166" s="0" t="s">
        <v>21</v>
      </c>
      <c r="D166" s="0" t="s">
        <v>22</v>
      </c>
      <c r="E166" s="0" t="n">
        <v>1120</v>
      </c>
      <c r="F166" s="0" t="n">
        <v>212</v>
      </c>
      <c r="G166" s="0" t="n">
        <v>1570</v>
      </c>
      <c r="H166" s="0" t="n">
        <v>1490</v>
      </c>
      <c r="I166" s="0" t="n">
        <v>118</v>
      </c>
    </row>
    <row r="167" customFormat="false" ht="12.8" hidden="false" customHeight="false" outlineLevel="0" collapsed="false">
      <c r="A167" s="0" t="s">
        <v>23</v>
      </c>
      <c r="C167" s="0" t="s">
        <v>24</v>
      </c>
      <c r="D167" s="0" t="s">
        <v>22</v>
      </c>
      <c r="E167" s="0" t="n">
        <v>1750</v>
      </c>
      <c r="F167" s="0" t="n">
        <v>274</v>
      </c>
      <c r="G167" s="0" t="n">
        <v>2060</v>
      </c>
      <c r="H167" s="0" t="n">
        <v>1830</v>
      </c>
      <c r="I167" s="0" t="n">
        <v>126</v>
      </c>
    </row>
    <row r="168" customFormat="false" ht="12.8" hidden="false" customHeight="false" outlineLevel="0" collapsed="false">
      <c r="A168" s="0" t="s">
        <v>25</v>
      </c>
      <c r="C168" s="0" t="s">
        <v>26</v>
      </c>
      <c r="D168" s="0" t="s">
        <v>22</v>
      </c>
      <c r="E168" s="0" t="n">
        <v>1880</v>
      </c>
      <c r="F168" s="0" t="n">
        <v>274</v>
      </c>
      <c r="G168" s="0" t="n">
        <v>1940</v>
      </c>
      <c r="H168" s="0" t="n">
        <v>1730</v>
      </c>
      <c r="I168" s="0" t="n">
        <v>120</v>
      </c>
    </row>
    <row r="169" customFormat="false" ht="12.8" hidden="false" customHeight="false" outlineLevel="0" collapsed="false">
      <c r="A169" s="0" t="s">
        <v>27</v>
      </c>
      <c r="C169" s="0" t="s">
        <v>28</v>
      </c>
      <c r="D169" s="0" t="s">
        <v>22</v>
      </c>
      <c r="E169" s="0" t="n">
        <v>2060</v>
      </c>
      <c r="F169" s="0" t="n">
        <v>257</v>
      </c>
      <c r="G169" s="0" t="n">
        <v>2220</v>
      </c>
      <c r="H169" s="0" t="n">
        <v>1820</v>
      </c>
      <c r="I169" s="0" t="n">
        <v>100</v>
      </c>
    </row>
    <row r="170" customFormat="false" ht="12.8" hidden="false" customHeight="false" outlineLevel="0" collapsed="false">
      <c r="A170" s="0" t="s">
        <v>29</v>
      </c>
      <c r="C170" s="0" t="s">
        <v>30</v>
      </c>
      <c r="D170" s="0" t="s">
        <v>22</v>
      </c>
      <c r="E170" s="0" t="n">
        <v>1380</v>
      </c>
      <c r="F170" s="0" t="n">
        <v>187</v>
      </c>
      <c r="G170" s="0" t="n">
        <v>1510</v>
      </c>
      <c r="H170" s="0" t="n">
        <v>1270</v>
      </c>
      <c r="I170" s="0" t="n">
        <v>84.5</v>
      </c>
    </row>
    <row r="171" customFormat="false" ht="12.8" hidden="false" customHeight="false" outlineLevel="0" collapsed="false">
      <c r="A171" s="0" t="s">
        <v>31</v>
      </c>
      <c r="C171" s="0" t="s">
        <v>32</v>
      </c>
      <c r="D171" s="0" t="s">
        <v>22</v>
      </c>
      <c r="E171" s="0" t="n">
        <v>1460</v>
      </c>
      <c r="F171" s="0" t="n">
        <v>199</v>
      </c>
      <c r="G171" s="0" t="n">
        <v>1660</v>
      </c>
      <c r="H171" s="0" t="n">
        <v>1350</v>
      </c>
      <c r="I171" s="0" t="n">
        <v>123</v>
      </c>
    </row>
    <row r="172" customFormat="false" ht="12.8" hidden="false" customHeight="false" outlineLevel="0" collapsed="false">
      <c r="B172" s="0" t="s">
        <v>110</v>
      </c>
      <c r="E172" s="0" t="n">
        <v>95</v>
      </c>
      <c r="F172" s="0" t="n">
        <v>94</v>
      </c>
      <c r="G172" s="0" t="n">
        <v>87</v>
      </c>
      <c r="H172" s="0" t="n">
        <v>92</v>
      </c>
      <c r="I172" s="0" t="s">
        <v>131</v>
      </c>
    </row>
    <row r="173" customFormat="false" ht="12.8" hidden="false" customHeight="false" outlineLevel="0" collapsed="false">
      <c r="D173" s="0" t="s">
        <v>91</v>
      </c>
      <c r="E173" s="0" t="s">
        <v>111</v>
      </c>
      <c r="F173" s="0" t="s">
        <v>111</v>
      </c>
      <c r="G173" s="0" t="s">
        <v>111</v>
      </c>
      <c r="H173" s="0" t="s">
        <v>111</v>
      </c>
      <c r="I173" s="0" t="s">
        <v>111</v>
      </c>
    </row>
    <row r="174" customFormat="false" ht="12.8" hidden="false" customHeight="false" outlineLevel="0" collapsed="false">
      <c r="D174" s="0" t="s">
        <v>1</v>
      </c>
      <c r="E174" s="0" t="s">
        <v>71</v>
      </c>
      <c r="F174" s="0" t="s">
        <v>71</v>
      </c>
      <c r="G174" s="0" t="s">
        <v>71</v>
      </c>
      <c r="H174" s="0" t="s">
        <v>71</v>
      </c>
      <c r="I174" s="0" t="s">
        <v>71</v>
      </c>
      <c r="J174" s="0" t="s">
        <v>71</v>
      </c>
      <c r="K174" s="0" t="s">
        <v>71</v>
      </c>
    </row>
    <row r="175" customFormat="false" ht="12.8" hidden="false" customHeight="false" outlineLevel="0" collapsed="false">
      <c r="D175" s="0" t="s">
        <v>4</v>
      </c>
      <c r="E175" s="0" t="s">
        <v>132</v>
      </c>
      <c r="F175" s="0" t="s">
        <v>132</v>
      </c>
      <c r="G175" s="0" t="s">
        <v>132</v>
      </c>
      <c r="H175" s="0" t="s">
        <v>132</v>
      </c>
      <c r="I175" s="0" t="s">
        <v>132</v>
      </c>
      <c r="J175" s="0" t="s">
        <v>132</v>
      </c>
      <c r="K175" s="0" t="s">
        <v>132</v>
      </c>
    </row>
    <row r="176" customFormat="false" ht="12.8" hidden="false" customHeight="false" outlineLevel="0" collapsed="false">
      <c r="D176" s="0" t="s">
        <v>73</v>
      </c>
      <c r="E176" s="0" t="n">
        <v>8E-005</v>
      </c>
      <c r="F176" s="0" t="n">
        <v>8E-005</v>
      </c>
      <c r="G176" s="0" t="n">
        <v>8E-005</v>
      </c>
      <c r="H176" s="0" t="n">
        <v>8E-005</v>
      </c>
      <c r="I176" s="0" t="n">
        <v>8E-005</v>
      </c>
      <c r="J176" s="0" t="n">
        <v>8E-005</v>
      </c>
      <c r="K176" s="0" t="n">
        <v>8E-005</v>
      </c>
    </row>
    <row r="177" customFormat="false" ht="12.8" hidden="false" customHeight="false" outlineLevel="0" collapsed="false">
      <c r="D177" s="0" t="s">
        <v>7</v>
      </c>
      <c r="E177" s="0" t="s">
        <v>8</v>
      </c>
      <c r="F177" s="0" t="s">
        <v>8</v>
      </c>
      <c r="G177" s="0" t="s">
        <v>8</v>
      </c>
      <c r="H177" s="0" t="s">
        <v>8</v>
      </c>
      <c r="I177" s="0" t="s">
        <v>8</v>
      </c>
      <c r="J177" s="0" t="s">
        <v>8</v>
      </c>
      <c r="K177" s="0" t="s">
        <v>8</v>
      </c>
      <c r="L177" s="0" t="s">
        <v>8</v>
      </c>
      <c r="M177" s="0" t="s">
        <v>8</v>
      </c>
      <c r="N177" s="0" t="s">
        <v>8</v>
      </c>
      <c r="O177" s="0" t="s">
        <v>8</v>
      </c>
      <c r="P177" s="0" t="s">
        <v>8</v>
      </c>
      <c r="Q177" s="0" t="s">
        <v>8</v>
      </c>
      <c r="R177" s="0" t="s">
        <v>8</v>
      </c>
      <c r="S177" s="0" t="s">
        <v>8</v>
      </c>
      <c r="T177" s="0" t="s">
        <v>8</v>
      </c>
      <c r="U177" s="0" t="s">
        <v>8</v>
      </c>
      <c r="V177" s="0" t="s">
        <v>149</v>
      </c>
      <c r="W177" s="0" t="s">
        <v>8</v>
      </c>
      <c r="X177" s="0" t="s">
        <v>8</v>
      </c>
      <c r="Y177" s="0" t="s">
        <v>8</v>
      </c>
      <c r="Z177" s="0" t="s">
        <v>8</v>
      </c>
      <c r="AA177" s="0" t="s">
        <v>8</v>
      </c>
      <c r="AB177" s="0" t="s">
        <v>8</v>
      </c>
      <c r="AC177" s="0" t="s">
        <v>8</v>
      </c>
    </row>
    <row r="178" customFormat="false" ht="12.8" hidden="false" customHeight="false" outlineLevel="0" collapsed="false">
      <c r="B178" s="0" t="s">
        <v>16</v>
      </c>
      <c r="C178" s="0" t="s">
        <v>17</v>
      </c>
      <c r="D178" s="0" t="s">
        <v>18</v>
      </c>
      <c r="E178" s="0" t="s">
        <v>133</v>
      </c>
      <c r="F178" s="0" t="s">
        <v>134</v>
      </c>
      <c r="G178" s="0" t="s">
        <v>135</v>
      </c>
      <c r="H178" s="0" t="s">
        <v>136</v>
      </c>
      <c r="I178" s="0" t="s">
        <v>137</v>
      </c>
      <c r="J178" s="0" t="s">
        <v>138</v>
      </c>
      <c r="K178" s="0" t="s">
        <v>139</v>
      </c>
      <c r="L178" s="0" t="s">
        <v>142</v>
      </c>
      <c r="M178" s="0" t="s">
        <v>143</v>
      </c>
      <c r="N178" s="0" t="s">
        <v>144</v>
      </c>
      <c r="O178" s="0" t="s">
        <v>145</v>
      </c>
      <c r="P178" s="0" t="s">
        <v>146</v>
      </c>
      <c r="Q178" s="0" t="s">
        <v>147</v>
      </c>
      <c r="R178" s="0" t="s">
        <v>148</v>
      </c>
      <c r="S178" s="0" t="s">
        <v>150</v>
      </c>
      <c r="T178" s="0" t="s">
        <v>151</v>
      </c>
      <c r="U178" s="0" t="s">
        <v>152</v>
      </c>
      <c r="V178" s="0" t="s">
        <v>153</v>
      </c>
      <c r="W178" s="0" t="s">
        <v>154</v>
      </c>
      <c r="X178" s="0" t="s">
        <v>155</v>
      </c>
      <c r="Y178" s="0" t="s">
        <v>156</v>
      </c>
      <c r="Z178" s="0" t="s">
        <v>157</v>
      </c>
      <c r="AA178" s="0" t="s">
        <v>158</v>
      </c>
      <c r="AB178" s="0" t="s">
        <v>159</v>
      </c>
      <c r="AC178" s="0" t="s">
        <v>160</v>
      </c>
    </row>
    <row r="179" customFormat="false" ht="12.8" hidden="false" customHeight="false" outlineLevel="0" collapsed="false">
      <c r="A179" s="0" t="s">
        <v>20</v>
      </c>
      <c r="C179" s="0" t="s">
        <v>21</v>
      </c>
      <c r="D179" s="0" t="s">
        <v>22</v>
      </c>
      <c r="E179" s="0" t="n">
        <v>0.00082</v>
      </c>
      <c r="F179" s="0" t="n">
        <v>0.00028</v>
      </c>
      <c r="G179" s="0" t="n">
        <v>0.00095</v>
      </c>
      <c r="H179" s="0" t="n">
        <v>0.00093</v>
      </c>
      <c r="I179" s="0" t="n">
        <v>0.00018</v>
      </c>
      <c r="J179" s="0" t="n">
        <v>0.00079</v>
      </c>
      <c r="K179" s="0" t="n">
        <v>0.0001</v>
      </c>
      <c r="L179" s="0" t="n">
        <v>0.00082</v>
      </c>
      <c r="M179" s="0" t="n">
        <v>0.00023</v>
      </c>
      <c r="N179" s="0" t="n">
        <v>0.0012</v>
      </c>
      <c r="O179" s="0" t="n">
        <v>9E-005</v>
      </c>
      <c r="P179" s="0" t="n">
        <v>0.00012</v>
      </c>
      <c r="Q179" s="0" t="n">
        <v>0.00023</v>
      </c>
      <c r="R179" s="0" t="n">
        <v>0.00023</v>
      </c>
      <c r="S179" s="0" t="n">
        <v>0.00064</v>
      </c>
      <c r="T179" s="0" t="n">
        <v>0.00013</v>
      </c>
      <c r="U179" s="0" t="n">
        <v>0.00039</v>
      </c>
      <c r="V179" s="0" t="n">
        <v>0.00016</v>
      </c>
      <c r="W179" s="0" t="n">
        <v>0.00059</v>
      </c>
      <c r="X179" s="0" t="n">
        <v>0.00054</v>
      </c>
      <c r="Y179" s="0" t="n">
        <v>0.00038</v>
      </c>
      <c r="Z179" s="0" t="n">
        <v>0.00011</v>
      </c>
      <c r="AA179" s="0" t="n">
        <v>0.00036</v>
      </c>
      <c r="AB179" s="0" t="n">
        <v>0.00058</v>
      </c>
      <c r="AC179" s="0" t="n">
        <v>0.00056</v>
      </c>
    </row>
    <row r="180" customFormat="false" ht="12.8" hidden="false" customHeight="false" outlineLevel="0" collapsed="false">
      <c r="A180" s="0" t="s">
        <v>23</v>
      </c>
      <c r="C180" s="0" t="s">
        <v>24</v>
      </c>
      <c r="D180" s="0" t="s">
        <v>22</v>
      </c>
      <c r="E180" s="0" t="n">
        <v>0.00064</v>
      </c>
      <c r="F180" s="0" t="n">
        <v>0.00021</v>
      </c>
      <c r="G180" s="0" t="n">
        <v>0.00075</v>
      </c>
      <c r="H180" s="0" t="n">
        <v>0.00074</v>
      </c>
      <c r="I180" s="0" t="n">
        <v>0.00014</v>
      </c>
      <c r="J180" s="0" t="n">
        <v>0.00076</v>
      </c>
      <c r="K180" s="0" t="n">
        <v>9E-005</v>
      </c>
      <c r="L180" s="0" t="n">
        <v>0.00075</v>
      </c>
      <c r="M180" s="0" t="n">
        <v>0.00019</v>
      </c>
      <c r="N180" s="0" t="n">
        <v>0.00079</v>
      </c>
      <c r="O180" s="0" t="s">
        <v>141</v>
      </c>
      <c r="P180" s="0" t="n">
        <v>0.00012</v>
      </c>
      <c r="Q180" s="0" t="n">
        <v>0.0002</v>
      </c>
      <c r="R180" s="0" t="n">
        <v>0.00021</v>
      </c>
      <c r="S180" s="0" t="n">
        <v>0.00049</v>
      </c>
      <c r="T180" s="0" t="n">
        <v>0.00012</v>
      </c>
      <c r="U180" s="0" t="n">
        <v>0.0003</v>
      </c>
      <c r="V180" s="0" t="n">
        <v>0.00013</v>
      </c>
      <c r="W180" s="0" t="n">
        <v>0.00049</v>
      </c>
      <c r="X180" s="0" t="n">
        <v>0.00044</v>
      </c>
      <c r="Y180" s="0" t="n">
        <v>0.0003</v>
      </c>
      <c r="Z180" s="0" t="n">
        <v>0.00013</v>
      </c>
      <c r="AA180" s="0" t="n">
        <v>0.00032</v>
      </c>
      <c r="AB180" s="0" t="n">
        <v>0.00046</v>
      </c>
      <c r="AC180" s="0" t="n">
        <v>0.00046</v>
      </c>
    </row>
    <row r="181" customFormat="false" ht="12.8" hidden="false" customHeight="false" outlineLevel="0" collapsed="false">
      <c r="A181" s="0" t="s">
        <v>25</v>
      </c>
      <c r="C181" s="0" t="s">
        <v>26</v>
      </c>
      <c r="D181" s="0" t="s">
        <v>22</v>
      </c>
      <c r="E181" s="0" t="n">
        <v>0.00096</v>
      </c>
      <c r="F181" s="0" t="n">
        <v>0.00028</v>
      </c>
      <c r="G181" s="0" t="n">
        <v>0.00107</v>
      </c>
      <c r="H181" s="0" t="n">
        <v>0.00109</v>
      </c>
      <c r="I181" s="0" t="n">
        <v>0.00018</v>
      </c>
      <c r="J181" s="0" t="n">
        <v>0.0008</v>
      </c>
      <c r="K181" s="0" t="n">
        <v>0.00015</v>
      </c>
      <c r="L181" s="0" t="n">
        <v>0.00096</v>
      </c>
      <c r="M181" s="0" t="n">
        <v>0.00025</v>
      </c>
      <c r="N181" s="0" t="n">
        <v>0.00099</v>
      </c>
      <c r="O181" s="0" t="n">
        <v>0.0001</v>
      </c>
      <c r="P181" s="0" t="n">
        <v>9E-005</v>
      </c>
      <c r="Q181" s="0" t="n">
        <v>0.00025</v>
      </c>
      <c r="R181" s="0" t="n">
        <v>0.00032</v>
      </c>
      <c r="S181" s="0" t="n">
        <v>0.00063</v>
      </c>
      <c r="T181" s="0" t="n">
        <v>0.0002</v>
      </c>
      <c r="U181" s="0" t="n">
        <v>0.00048</v>
      </c>
      <c r="V181" s="0" t="n">
        <v>0.0002</v>
      </c>
      <c r="W181" s="0" t="n">
        <v>0.00073</v>
      </c>
      <c r="X181" s="0" t="n">
        <v>0.00067</v>
      </c>
      <c r="Y181" s="0" t="n">
        <v>0.00044</v>
      </c>
      <c r="Z181" s="0" t="n">
        <v>0.00017</v>
      </c>
      <c r="AA181" s="0" t="n">
        <v>0.00046</v>
      </c>
      <c r="AB181" s="0" t="n">
        <v>0.00071</v>
      </c>
      <c r="AC181" s="0" t="n">
        <v>0.00065</v>
      </c>
    </row>
    <row r="182" customFormat="false" ht="12.8" hidden="false" customHeight="false" outlineLevel="0" collapsed="false">
      <c r="A182" s="0" t="s">
        <v>27</v>
      </c>
      <c r="C182" s="0" t="s">
        <v>28</v>
      </c>
      <c r="D182" s="0" t="s">
        <v>22</v>
      </c>
      <c r="E182" s="0" t="n">
        <v>0.00083</v>
      </c>
      <c r="F182" s="0" t="n">
        <v>0.00027</v>
      </c>
      <c r="G182" s="0" t="n">
        <v>0.0009</v>
      </c>
      <c r="H182" s="0" t="n">
        <v>0.00097</v>
      </c>
      <c r="I182" s="0" t="n">
        <v>0.00014</v>
      </c>
      <c r="J182" s="0" t="n">
        <v>0.00112</v>
      </c>
      <c r="K182" s="0" t="n">
        <v>0.00014</v>
      </c>
      <c r="L182" s="0" t="n">
        <v>0.0009</v>
      </c>
      <c r="M182" s="0" t="n">
        <v>0.00029</v>
      </c>
      <c r="N182" s="0" t="n">
        <v>0.00096</v>
      </c>
      <c r="O182" s="0" t="n">
        <v>0.00011</v>
      </c>
      <c r="P182" s="0" t="n">
        <v>0.00014</v>
      </c>
      <c r="Q182" s="0" t="n">
        <v>0.00022</v>
      </c>
      <c r="R182" s="0" t="n">
        <v>0.00025</v>
      </c>
      <c r="S182" s="0" t="n">
        <v>0.0006</v>
      </c>
      <c r="T182" s="0" t="n">
        <v>0.00015</v>
      </c>
      <c r="U182" s="0" t="n">
        <v>0.00045</v>
      </c>
      <c r="V182" s="0" t="n">
        <v>0.00017</v>
      </c>
      <c r="W182" s="0" t="n">
        <v>0.00059</v>
      </c>
      <c r="X182" s="0" t="n">
        <v>0.00057</v>
      </c>
      <c r="Y182" s="0" t="n">
        <v>0.00039</v>
      </c>
      <c r="Z182" s="0" t="n">
        <v>0.00015</v>
      </c>
      <c r="AA182" s="0" t="n">
        <v>0.00038</v>
      </c>
      <c r="AB182" s="0" t="n">
        <v>0.00058</v>
      </c>
      <c r="AC182" s="0" t="n">
        <v>0.00057</v>
      </c>
    </row>
    <row r="183" customFormat="false" ht="12.8" hidden="false" customHeight="false" outlineLevel="0" collapsed="false">
      <c r="A183" s="0" t="s">
        <v>29</v>
      </c>
      <c r="C183" s="0" t="s">
        <v>30</v>
      </c>
      <c r="D183" s="0" t="s">
        <v>22</v>
      </c>
      <c r="E183" s="0" t="n">
        <v>0.0009</v>
      </c>
      <c r="F183" s="0" t="n">
        <v>0.00024</v>
      </c>
      <c r="G183" s="0" t="n">
        <v>0.00086</v>
      </c>
      <c r="H183" s="0" t="n">
        <v>0.00088</v>
      </c>
      <c r="I183" s="0" t="n">
        <v>0.00017</v>
      </c>
      <c r="J183" s="0" t="n">
        <v>0.00096</v>
      </c>
      <c r="K183" s="0" t="n">
        <v>0.00012</v>
      </c>
      <c r="L183" s="0" t="n">
        <v>0.00081</v>
      </c>
      <c r="M183" s="0" t="n">
        <v>0.00017</v>
      </c>
      <c r="N183" s="0" t="n">
        <v>0.00095</v>
      </c>
      <c r="O183" s="0" t="s">
        <v>141</v>
      </c>
      <c r="P183" s="0" t="n">
        <v>0.00012</v>
      </c>
      <c r="Q183" s="0" t="n">
        <v>0.00022</v>
      </c>
      <c r="R183" s="0" t="n">
        <v>0.00025</v>
      </c>
      <c r="S183" s="0" t="n">
        <v>0.00057</v>
      </c>
      <c r="T183" s="0" t="n">
        <v>0.00013</v>
      </c>
      <c r="U183" s="0" t="n">
        <v>0.00038</v>
      </c>
      <c r="V183" s="0" t="n">
        <v>0.00017</v>
      </c>
      <c r="W183" s="0" t="n">
        <v>0.00057</v>
      </c>
      <c r="X183" s="0" t="n">
        <v>0.00053</v>
      </c>
      <c r="Y183" s="0" t="n">
        <v>0.00031</v>
      </c>
      <c r="Z183" s="0" t="n">
        <v>0.00011</v>
      </c>
      <c r="AA183" s="0" t="n">
        <v>0.00036</v>
      </c>
      <c r="AB183" s="0" t="n">
        <v>0.00055</v>
      </c>
      <c r="AC183" s="0" t="n">
        <v>0.00054</v>
      </c>
    </row>
    <row r="184" customFormat="false" ht="12.8" hidden="false" customHeight="false" outlineLevel="0" collapsed="false">
      <c r="A184" s="0" t="s">
        <v>31</v>
      </c>
      <c r="C184" s="0" t="s">
        <v>32</v>
      </c>
      <c r="D184" s="0" t="s">
        <v>22</v>
      </c>
      <c r="E184" s="0" t="n">
        <v>0.00079</v>
      </c>
      <c r="F184" s="0" t="n">
        <v>0.00031</v>
      </c>
      <c r="G184" s="0" t="n">
        <v>0.00087</v>
      </c>
      <c r="H184" s="0" t="n">
        <v>0.00094</v>
      </c>
      <c r="I184" s="0" t="n">
        <v>0.0002</v>
      </c>
      <c r="J184" s="0" t="n">
        <v>0.00107</v>
      </c>
      <c r="K184" s="0" t="n">
        <v>0.00011</v>
      </c>
      <c r="L184" s="0" t="n">
        <v>0.00078</v>
      </c>
      <c r="M184" s="0" t="n">
        <v>0.00026</v>
      </c>
      <c r="N184" s="0" t="n">
        <v>0.00104</v>
      </c>
      <c r="O184" s="0" t="n">
        <v>0.00011</v>
      </c>
      <c r="P184" s="0" t="n">
        <v>0.00011</v>
      </c>
      <c r="Q184" s="0" t="n">
        <v>0.00024</v>
      </c>
      <c r="R184" s="0" t="n">
        <v>0.00025</v>
      </c>
      <c r="S184" s="0" t="n">
        <v>0.00059</v>
      </c>
      <c r="T184" s="0" t="n">
        <v>0.00015</v>
      </c>
      <c r="U184" s="0" t="n">
        <v>0.00042</v>
      </c>
      <c r="V184" s="0" t="n">
        <v>0.00019</v>
      </c>
      <c r="W184" s="0" t="n">
        <v>0.0006</v>
      </c>
      <c r="X184" s="0" t="n">
        <v>0.00057</v>
      </c>
      <c r="Y184" s="0" t="n">
        <v>0.00036</v>
      </c>
      <c r="Z184" s="0" t="n">
        <v>0.00016</v>
      </c>
      <c r="AA184" s="0" t="n">
        <v>0.00036</v>
      </c>
      <c r="AB184" s="0" t="n">
        <v>0.00053</v>
      </c>
      <c r="AC184" s="0" t="n">
        <v>0.00053</v>
      </c>
    </row>
    <row r="185" customFormat="false" ht="12.8" hidden="false" customHeight="false" outlineLevel="0" collapsed="false">
      <c r="B185" s="0" t="s">
        <v>140</v>
      </c>
      <c r="E185" s="0" t="n">
        <v>101</v>
      </c>
      <c r="F185" s="0" t="n">
        <v>85</v>
      </c>
      <c r="G185" s="0" t="n">
        <v>105</v>
      </c>
      <c r="H185" s="0" t="n">
        <v>101</v>
      </c>
      <c r="I185" s="0" t="n">
        <v>89</v>
      </c>
      <c r="J185" s="0" t="n">
        <v>95</v>
      </c>
      <c r="K185" s="0" t="n">
        <v>88</v>
      </c>
      <c r="L185" s="0" t="n">
        <v>95</v>
      </c>
      <c r="M185" s="0" t="n">
        <v>111</v>
      </c>
      <c r="N185" s="0" t="n">
        <v>98</v>
      </c>
      <c r="O185" s="0" t="n">
        <v>85</v>
      </c>
      <c r="P185" s="0" t="n">
        <v>80</v>
      </c>
      <c r="Q185" s="0" t="n">
        <v>94</v>
      </c>
      <c r="R185" s="0" t="n">
        <v>89</v>
      </c>
      <c r="S185" s="0" t="n">
        <v>97</v>
      </c>
      <c r="T185" s="0" t="n">
        <v>90</v>
      </c>
      <c r="U185" s="0" t="n">
        <v>102</v>
      </c>
      <c r="V185" s="0" t="n">
        <v>87</v>
      </c>
      <c r="W185" s="0" t="n">
        <v>78</v>
      </c>
      <c r="X185" s="0" t="n">
        <v>95</v>
      </c>
      <c r="Y185" s="0" t="n">
        <v>105</v>
      </c>
      <c r="Z185" s="0" t="n">
        <v>101</v>
      </c>
      <c r="AA185" s="0" t="n">
        <v>104</v>
      </c>
      <c r="AB185" s="0" t="n">
        <v>99</v>
      </c>
      <c r="AC185" s="0" t="s">
        <v>161</v>
      </c>
    </row>
    <row r="186" customFormat="false" ht="12.8" hidden="false" customHeight="false" outlineLevel="0" collapsed="false">
      <c r="D186" s="0" t="s">
        <v>91</v>
      </c>
      <c r="E186" s="0" t="s">
        <v>141</v>
      </c>
      <c r="F186" s="0" t="s">
        <v>141</v>
      </c>
      <c r="G186" s="0" t="s">
        <v>141</v>
      </c>
      <c r="H186" s="0" t="s">
        <v>141</v>
      </c>
      <c r="I186" s="0" t="s">
        <v>141</v>
      </c>
      <c r="J186" s="0" t="s">
        <v>141</v>
      </c>
      <c r="K186" s="0" t="s">
        <v>141</v>
      </c>
      <c r="L186" s="0" t="n">
        <v>95</v>
      </c>
      <c r="M186" s="0" t="s">
        <v>141</v>
      </c>
      <c r="N186" s="0" t="s">
        <v>141</v>
      </c>
      <c r="O186" s="0" t="s">
        <v>141</v>
      </c>
      <c r="P186" s="0" t="s">
        <v>141</v>
      </c>
      <c r="Q186" s="0" t="s">
        <v>141</v>
      </c>
      <c r="R186" s="0" t="s">
        <v>141</v>
      </c>
      <c r="S186" s="0" t="s">
        <v>141</v>
      </c>
      <c r="T186" s="0" t="s">
        <v>141</v>
      </c>
      <c r="U186" s="0" t="s">
        <v>141</v>
      </c>
      <c r="V186" s="0" t="s">
        <v>141</v>
      </c>
      <c r="W186" s="0" t="s">
        <v>141</v>
      </c>
      <c r="X186" s="0" t="s">
        <v>141</v>
      </c>
      <c r="Y186" s="0" t="s">
        <v>141</v>
      </c>
      <c r="Z186" s="0" t="s">
        <v>141</v>
      </c>
      <c r="AA186" s="0" t="s">
        <v>141</v>
      </c>
      <c r="AB186" s="0" t="s">
        <v>141</v>
      </c>
      <c r="AC186" s="0" t="s">
        <v>141</v>
      </c>
    </row>
    <row r="187" customFormat="false" ht="12.8" hidden="false" customHeight="false" outlineLevel="0" collapsed="false">
      <c r="D187" s="0" t="s">
        <v>1</v>
      </c>
      <c r="E187" s="0" t="s">
        <v>71</v>
      </c>
      <c r="F187" s="0" t="s">
        <v>71</v>
      </c>
      <c r="G187" s="0" t="s">
        <v>71</v>
      </c>
      <c r="H187" s="0" t="s">
        <v>71</v>
      </c>
      <c r="I187" s="0" t="s">
        <v>71</v>
      </c>
      <c r="J187" s="0" t="s">
        <v>71</v>
      </c>
      <c r="K187" s="0" t="s">
        <v>71</v>
      </c>
      <c r="L187" s="0" t="s">
        <v>141</v>
      </c>
    </row>
    <row r="188" customFormat="false" ht="12.8" hidden="false" customHeight="false" outlineLevel="0" collapsed="false">
      <c r="D188" s="0" t="s">
        <v>4</v>
      </c>
      <c r="E188" s="0" t="s">
        <v>132</v>
      </c>
      <c r="F188" s="0" t="s">
        <v>132</v>
      </c>
      <c r="G188" s="0" t="s">
        <v>132</v>
      </c>
      <c r="H188" s="0" t="s">
        <v>132</v>
      </c>
      <c r="I188" s="0" t="s">
        <v>132</v>
      </c>
      <c r="J188" s="0" t="s">
        <v>132</v>
      </c>
      <c r="K188" s="0" t="s">
        <v>132</v>
      </c>
    </row>
    <row r="189" customFormat="false" ht="12.8" hidden="false" customHeight="false" outlineLevel="0" collapsed="false">
      <c r="D189" s="0" t="s">
        <v>73</v>
      </c>
      <c r="E189" s="0" t="n">
        <v>8E-005</v>
      </c>
      <c r="F189" s="0" t="n">
        <v>8E-005</v>
      </c>
      <c r="G189" s="0" t="n">
        <v>8E-005</v>
      </c>
      <c r="H189" s="0" t="n">
        <v>8E-005</v>
      </c>
      <c r="I189" s="0" t="n">
        <v>8E-005</v>
      </c>
      <c r="J189" s="0" t="n">
        <v>8E-005</v>
      </c>
      <c r="K189" s="0" t="n">
        <v>8E-005</v>
      </c>
    </row>
    <row r="190" customFormat="false" ht="12.8" hidden="false" customHeight="false" outlineLevel="0" collapsed="false">
      <c r="D190" s="0" t="s">
        <v>7</v>
      </c>
      <c r="E190" s="0" t="s">
        <v>8</v>
      </c>
      <c r="F190" s="0" t="s">
        <v>8</v>
      </c>
      <c r="G190" s="0" t="s">
        <v>8</v>
      </c>
      <c r="H190" s="0" t="s">
        <v>8</v>
      </c>
      <c r="I190" s="0" t="s">
        <v>8</v>
      </c>
      <c r="J190" s="0" t="s">
        <v>8</v>
      </c>
      <c r="K190" s="0" t="s">
        <v>8</v>
      </c>
      <c r="L190" s="0" t="s">
        <v>8</v>
      </c>
      <c r="M190" s="0" t="s">
        <v>8</v>
      </c>
      <c r="N190" s="0" t="s">
        <v>8</v>
      </c>
      <c r="O190" s="0" t="s">
        <v>149</v>
      </c>
      <c r="P190" s="0" t="s">
        <v>8</v>
      </c>
      <c r="Q190" s="0" t="s">
        <v>8</v>
      </c>
      <c r="R190" s="0" t="s">
        <v>8</v>
      </c>
      <c r="S190" s="0" t="s">
        <v>8</v>
      </c>
      <c r="T190" s="0" t="s">
        <v>8</v>
      </c>
      <c r="U190" s="0" t="s">
        <v>8</v>
      </c>
      <c r="V190" s="0" t="s">
        <v>8</v>
      </c>
    </row>
    <row r="191" customFormat="false" ht="12.8" hidden="false" customHeight="false" outlineLevel="0" collapsed="false">
      <c r="B191" s="0" t="s">
        <v>16</v>
      </c>
      <c r="C191" s="0" t="s">
        <v>17</v>
      </c>
      <c r="D191" s="0" t="s">
        <v>18</v>
      </c>
      <c r="E191" s="0" t="s">
        <v>142</v>
      </c>
      <c r="F191" s="0" t="s">
        <v>143</v>
      </c>
      <c r="G191" s="0" t="s">
        <v>144</v>
      </c>
      <c r="H191" s="0" t="s">
        <v>145</v>
      </c>
      <c r="I191" s="0" t="s">
        <v>146</v>
      </c>
      <c r="J191" s="0" t="s">
        <v>147</v>
      </c>
      <c r="K191" s="0" t="s">
        <v>148</v>
      </c>
      <c r="L191" s="0" t="s">
        <v>150</v>
      </c>
      <c r="M191" s="0" t="s">
        <v>151</v>
      </c>
      <c r="N191" s="0" t="s">
        <v>152</v>
      </c>
      <c r="O191" s="0" t="s">
        <v>153</v>
      </c>
      <c r="P191" s="0" t="s">
        <v>154</v>
      </c>
      <c r="Q191" s="0" t="s">
        <v>155</v>
      </c>
      <c r="R191" s="0" t="s">
        <v>156</v>
      </c>
      <c r="S191" s="0" t="s">
        <v>157</v>
      </c>
      <c r="T191" s="0" t="s">
        <v>158</v>
      </c>
      <c r="U191" s="0" t="s">
        <v>159</v>
      </c>
      <c r="V191" s="0" t="s">
        <v>160</v>
      </c>
    </row>
    <row r="192" customFormat="false" ht="12.8" hidden="false" customHeight="false" outlineLevel="0" collapsed="false">
      <c r="A192" s="0" t="s">
        <v>20</v>
      </c>
      <c r="C192" s="0" t="s">
        <v>21</v>
      </c>
      <c r="D192" s="0" t="s">
        <v>22</v>
      </c>
      <c r="E192" s="0" t="n">
        <v>0.00082</v>
      </c>
      <c r="F192" s="0" t="n">
        <v>0.00023</v>
      </c>
      <c r="G192" s="0" t="n">
        <v>0.0012</v>
      </c>
      <c r="H192" s="0" t="n">
        <v>9E-005</v>
      </c>
      <c r="I192" s="0" t="n">
        <v>0.00012</v>
      </c>
      <c r="J192" s="0" t="n">
        <v>0.00023</v>
      </c>
      <c r="K192" s="0" t="n">
        <v>0.00023</v>
      </c>
      <c r="L192" s="0" t="n">
        <v>0.00064</v>
      </c>
      <c r="M192" s="0" t="n">
        <v>0.00013</v>
      </c>
      <c r="N192" s="0" t="n">
        <v>0.00039</v>
      </c>
      <c r="O192" s="0" t="n">
        <v>0.00016</v>
      </c>
      <c r="P192" s="0" t="n">
        <v>0.00059</v>
      </c>
      <c r="Q192" s="0" t="n">
        <v>0.00054</v>
      </c>
      <c r="R192" s="0" t="n">
        <v>0.00038</v>
      </c>
      <c r="S192" s="0" t="n">
        <v>0.00011</v>
      </c>
      <c r="T192" s="0" t="n">
        <v>0.00036</v>
      </c>
      <c r="U192" s="0" t="n">
        <v>0.00058</v>
      </c>
      <c r="V192" s="0" t="n">
        <v>0.00056</v>
      </c>
    </row>
    <row r="193" customFormat="false" ht="12.8" hidden="false" customHeight="false" outlineLevel="0" collapsed="false">
      <c r="A193" s="0" t="s">
        <v>23</v>
      </c>
      <c r="C193" s="0" t="s">
        <v>24</v>
      </c>
      <c r="D193" s="0" t="s">
        <v>22</v>
      </c>
      <c r="E193" s="0" t="n">
        <v>0.00075</v>
      </c>
      <c r="F193" s="0" t="n">
        <v>0.00019</v>
      </c>
      <c r="G193" s="0" t="n">
        <v>0.00079</v>
      </c>
      <c r="H193" s="0" t="s">
        <v>141</v>
      </c>
      <c r="I193" s="0" t="n">
        <v>0.00012</v>
      </c>
      <c r="J193" s="0" t="n">
        <v>0.0002</v>
      </c>
      <c r="K193" s="0" t="n">
        <v>0.00021</v>
      </c>
      <c r="L193" s="0" t="n">
        <v>0.00049</v>
      </c>
      <c r="M193" s="0" t="n">
        <v>0.00012</v>
      </c>
      <c r="N193" s="0" t="n">
        <v>0.0003</v>
      </c>
      <c r="O193" s="0" t="n">
        <v>0.00013</v>
      </c>
      <c r="P193" s="0" t="n">
        <v>0.00049</v>
      </c>
      <c r="Q193" s="0" t="n">
        <v>0.00044</v>
      </c>
      <c r="R193" s="0" t="n">
        <v>0.0003</v>
      </c>
      <c r="S193" s="0" t="n">
        <v>0.00013</v>
      </c>
      <c r="T193" s="0" t="n">
        <v>0.00032</v>
      </c>
      <c r="U193" s="0" t="n">
        <v>0.00046</v>
      </c>
      <c r="V193" s="0" t="n">
        <v>0.00046</v>
      </c>
    </row>
    <row r="194" customFormat="false" ht="12.8" hidden="false" customHeight="false" outlineLevel="0" collapsed="false">
      <c r="A194" s="0" t="s">
        <v>25</v>
      </c>
      <c r="C194" s="0" t="s">
        <v>26</v>
      </c>
      <c r="D194" s="0" t="s">
        <v>22</v>
      </c>
      <c r="E194" s="0" t="n">
        <v>0.00096</v>
      </c>
      <c r="F194" s="0" t="n">
        <v>0.00025</v>
      </c>
      <c r="G194" s="0" t="n">
        <v>0.00099</v>
      </c>
      <c r="H194" s="0" t="n">
        <v>0.0001</v>
      </c>
      <c r="I194" s="0" t="n">
        <v>9E-005</v>
      </c>
      <c r="J194" s="0" t="n">
        <v>0.00025</v>
      </c>
      <c r="K194" s="0" t="n">
        <v>0.00032</v>
      </c>
      <c r="L194" s="0" t="n">
        <v>0.00063</v>
      </c>
      <c r="M194" s="0" t="n">
        <v>0.0002</v>
      </c>
      <c r="N194" s="0" t="n">
        <v>0.00048</v>
      </c>
      <c r="O194" s="0" t="n">
        <v>0.0002</v>
      </c>
      <c r="P194" s="0" t="n">
        <v>0.00073</v>
      </c>
      <c r="Q194" s="0" t="n">
        <v>0.00067</v>
      </c>
      <c r="R194" s="0" t="n">
        <v>0.00044</v>
      </c>
      <c r="S194" s="0" t="n">
        <v>0.00017</v>
      </c>
      <c r="T194" s="0" t="n">
        <v>0.00046</v>
      </c>
      <c r="U194" s="0" t="n">
        <v>0.00071</v>
      </c>
      <c r="V194" s="0" t="n">
        <v>0.00065</v>
      </c>
    </row>
    <row r="195" customFormat="false" ht="12.8" hidden="false" customHeight="false" outlineLevel="0" collapsed="false">
      <c r="A195" s="0" t="s">
        <v>27</v>
      </c>
      <c r="C195" s="0" t="s">
        <v>28</v>
      </c>
      <c r="D195" s="0" t="s">
        <v>22</v>
      </c>
      <c r="E195" s="0" t="n">
        <v>0.0009</v>
      </c>
      <c r="F195" s="0" t="n">
        <v>0.00029</v>
      </c>
      <c r="G195" s="0" t="n">
        <v>0.00096</v>
      </c>
      <c r="H195" s="0" t="n">
        <v>0.00011</v>
      </c>
      <c r="I195" s="0" t="n">
        <v>0.00014</v>
      </c>
      <c r="J195" s="0" t="n">
        <v>0.00022</v>
      </c>
      <c r="K195" s="0" t="n">
        <v>0.00025</v>
      </c>
      <c r="L195" s="0" t="n">
        <v>0.0006</v>
      </c>
      <c r="M195" s="0" t="n">
        <v>0.00015</v>
      </c>
      <c r="N195" s="0" t="n">
        <v>0.00045</v>
      </c>
      <c r="O195" s="0" t="n">
        <v>0.00017</v>
      </c>
      <c r="P195" s="0" t="n">
        <v>0.00059</v>
      </c>
      <c r="Q195" s="0" t="n">
        <v>0.00057</v>
      </c>
      <c r="R195" s="0" t="n">
        <v>0.00039</v>
      </c>
      <c r="S195" s="0" t="n">
        <v>0.00015</v>
      </c>
      <c r="T195" s="0" t="n">
        <v>0.00038</v>
      </c>
      <c r="U195" s="0" t="n">
        <v>0.00058</v>
      </c>
      <c r="V195" s="0" t="n">
        <v>0.00057</v>
      </c>
    </row>
    <row r="196" customFormat="false" ht="12.8" hidden="false" customHeight="false" outlineLevel="0" collapsed="false">
      <c r="A196" s="0" t="s">
        <v>29</v>
      </c>
      <c r="C196" s="0" t="s">
        <v>30</v>
      </c>
      <c r="D196" s="0" t="s">
        <v>22</v>
      </c>
      <c r="E196" s="0" t="n">
        <v>0.00081</v>
      </c>
      <c r="F196" s="0" t="n">
        <v>0.00017</v>
      </c>
      <c r="G196" s="0" t="n">
        <v>0.00095</v>
      </c>
      <c r="H196" s="0" t="s">
        <v>141</v>
      </c>
      <c r="I196" s="0" t="n">
        <v>0.00012</v>
      </c>
      <c r="J196" s="0" t="n">
        <v>0.00022</v>
      </c>
      <c r="K196" s="0" t="n">
        <v>0.00025</v>
      </c>
      <c r="L196" s="0" t="n">
        <v>0.00057</v>
      </c>
      <c r="M196" s="0" t="n">
        <v>0.00013</v>
      </c>
      <c r="N196" s="0" t="n">
        <v>0.00038</v>
      </c>
      <c r="O196" s="0" t="n">
        <v>0.00017</v>
      </c>
      <c r="P196" s="0" t="n">
        <v>0.00057</v>
      </c>
      <c r="Q196" s="0" t="n">
        <v>0.00053</v>
      </c>
      <c r="R196" s="0" t="n">
        <v>0.00031</v>
      </c>
      <c r="S196" s="0" t="n">
        <v>0.00011</v>
      </c>
      <c r="T196" s="0" t="n">
        <v>0.00036</v>
      </c>
      <c r="U196" s="0" t="n">
        <v>0.00055</v>
      </c>
      <c r="V196" s="0" t="n">
        <v>0.00054</v>
      </c>
    </row>
    <row r="197" customFormat="false" ht="12.8" hidden="false" customHeight="false" outlineLevel="0" collapsed="false">
      <c r="A197" s="0" t="s">
        <v>31</v>
      </c>
      <c r="C197" s="0" t="s">
        <v>32</v>
      </c>
      <c r="D197" s="0" t="s">
        <v>22</v>
      </c>
      <c r="E197" s="0" t="n">
        <v>0.00078</v>
      </c>
      <c r="F197" s="0" t="n">
        <v>0.00026</v>
      </c>
      <c r="G197" s="0" t="n">
        <v>0.00104</v>
      </c>
      <c r="H197" s="0" t="n">
        <v>0.00011</v>
      </c>
      <c r="I197" s="0" t="n">
        <v>0.00011</v>
      </c>
      <c r="J197" s="0" t="n">
        <v>0.00024</v>
      </c>
      <c r="K197" s="0" t="n">
        <v>0.00025</v>
      </c>
      <c r="L197" s="0" t="n">
        <v>0.00059</v>
      </c>
      <c r="M197" s="0" t="n">
        <v>0.00015</v>
      </c>
      <c r="N197" s="0" t="n">
        <v>0.00042</v>
      </c>
      <c r="O197" s="0" t="n">
        <v>0.00019</v>
      </c>
      <c r="P197" s="0" t="n">
        <v>0.0006</v>
      </c>
      <c r="Q197" s="0" t="n">
        <v>0.00057</v>
      </c>
      <c r="R197" s="0" t="n">
        <v>0.00036</v>
      </c>
      <c r="S197" s="0" t="n">
        <v>0.00016</v>
      </c>
      <c r="T197" s="0" t="n">
        <v>0.00036</v>
      </c>
      <c r="U197" s="0" t="n">
        <v>0.00053</v>
      </c>
      <c r="V197" s="0" t="n">
        <v>0.00053</v>
      </c>
    </row>
    <row r="198" customFormat="false" ht="12.8" hidden="false" customHeight="false" outlineLevel="0" collapsed="false">
      <c r="B198" s="0" t="s">
        <v>140</v>
      </c>
      <c r="E198" s="0" t="n">
        <v>95</v>
      </c>
      <c r="F198" s="0" t="n">
        <v>111</v>
      </c>
      <c r="G198" s="0" t="n">
        <v>98</v>
      </c>
      <c r="H198" s="0" t="n">
        <v>85</v>
      </c>
      <c r="I198" s="0" t="n">
        <v>80</v>
      </c>
      <c r="J198" s="0" t="n">
        <v>94</v>
      </c>
      <c r="K198" s="0" t="n">
        <v>89</v>
      </c>
      <c r="L198" s="0" t="n">
        <v>97</v>
      </c>
      <c r="M198" s="0" t="n">
        <v>90</v>
      </c>
      <c r="N198" s="0" t="n">
        <v>102</v>
      </c>
      <c r="O198" s="0" t="n">
        <v>87</v>
      </c>
      <c r="P198" s="0" t="n">
        <v>78</v>
      </c>
      <c r="Q198" s="0" t="n">
        <v>95</v>
      </c>
      <c r="R198" s="0" t="n">
        <v>105</v>
      </c>
      <c r="S198" s="0" t="n">
        <v>101</v>
      </c>
      <c r="T198" s="0" t="n">
        <v>104</v>
      </c>
      <c r="U198" s="0" t="n">
        <v>99</v>
      </c>
      <c r="V198" s="0" t="s">
        <v>161</v>
      </c>
    </row>
    <row r="199" customFormat="false" ht="12.8" hidden="false" customHeight="false" outlineLevel="0" collapsed="false">
      <c r="D199" s="0" t="s">
        <v>91</v>
      </c>
      <c r="E199" s="0" t="s">
        <v>141</v>
      </c>
      <c r="F199" s="0" t="s">
        <v>141</v>
      </c>
      <c r="G199" s="0" t="s">
        <v>141</v>
      </c>
      <c r="H199" s="0" t="s">
        <v>141</v>
      </c>
      <c r="I199" s="0" t="s">
        <v>141</v>
      </c>
      <c r="J199" s="0" t="s">
        <v>141</v>
      </c>
      <c r="K199" s="0" t="s">
        <v>141</v>
      </c>
      <c r="L199" s="0" t="s">
        <v>141</v>
      </c>
      <c r="M199" s="0" t="s">
        <v>141</v>
      </c>
      <c r="N199" s="0" t="s">
        <v>141</v>
      </c>
      <c r="O199" s="0" t="s">
        <v>141</v>
      </c>
      <c r="P199" s="0" t="s">
        <v>141</v>
      </c>
      <c r="Q199" s="0" t="s">
        <v>141</v>
      </c>
      <c r="R199" s="0" t="s">
        <v>141</v>
      </c>
      <c r="S199" s="0" t="s">
        <v>141</v>
      </c>
      <c r="T199" s="0" t="s">
        <v>141</v>
      </c>
      <c r="U199" s="0" t="s">
        <v>141</v>
      </c>
      <c r="V199" s="0" t="s">
        <v>141</v>
      </c>
    </row>
    <row r="200" customFormat="false" ht="12.8" hidden="false" customHeight="false" outlineLevel="0" collapsed="false">
      <c r="D200" s="0" t="s">
        <v>1</v>
      </c>
      <c r="E200" s="0" t="s">
        <v>71</v>
      </c>
      <c r="F200" s="0" t="s">
        <v>71</v>
      </c>
      <c r="G200" s="0" t="s">
        <v>71</v>
      </c>
      <c r="H200" s="0" t="s">
        <v>71</v>
      </c>
      <c r="I200" s="0" t="s">
        <v>71</v>
      </c>
      <c r="J200" s="0" t="s">
        <v>71</v>
      </c>
      <c r="K200" s="0" t="s">
        <v>71</v>
      </c>
    </row>
    <row r="201" customFormat="false" ht="12.8" hidden="false" customHeight="false" outlineLevel="0" collapsed="false">
      <c r="D201" s="0" t="s">
        <v>4</v>
      </c>
      <c r="E201" s="0" t="s">
        <v>132</v>
      </c>
      <c r="F201" s="0" t="s">
        <v>132</v>
      </c>
      <c r="G201" s="0" t="s">
        <v>132</v>
      </c>
      <c r="H201" s="0" t="s">
        <v>132</v>
      </c>
      <c r="I201" s="0" t="s">
        <v>132</v>
      </c>
      <c r="J201" s="0" t="s">
        <v>132</v>
      </c>
      <c r="K201" s="0" t="s">
        <v>132</v>
      </c>
    </row>
    <row r="202" customFormat="false" ht="12.8" hidden="false" customHeight="false" outlineLevel="0" collapsed="false">
      <c r="D202" s="0" t="s">
        <v>73</v>
      </c>
      <c r="E202" s="0" t="n">
        <v>8E-005</v>
      </c>
      <c r="F202" s="0" t="n">
        <v>8E-005</v>
      </c>
      <c r="G202" s="0" t="n">
        <v>8E-005</v>
      </c>
      <c r="H202" s="0" t="n">
        <v>8E-005</v>
      </c>
      <c r="I202" s="0" t="n">
        <v>8E-005</v>
      </c>
      <c r="J202" s="0" t="n">
        <v>8E-005</v>
      </c>
      <c r="K202" s="0" t="n">
        <v>8E-005</v>
      </c>
    </row>
    <row r="203" customFormat="false" ht="12.8" hidden="false" customHeight="false" outlineLevel="0" collapsed="false">
      <c r="D203" s="0" t="s">
        <v>7</v>
      </c>
      <c r="E203" s="0" t="s">
        <v>8</v>
      </c>
      <c r="F203" s="0" t="s">
        <v>8</v>
      </c>
      <c r="G203" s="0" t="s">
        <v>8</v>
      </c>
      <c r="H203" s="0" t="s">
        <v>149</v>
      </c>
      <c r="I203" s="0" t="s">
        <v>8</v>
      </c>
      <c r="J203" s="0" t="s">
        <v>8</v>
      </c>
      <c r="K203" s="0" t="s">
        <v>8</v>
      </c>
      <c r="L203" s="0" t="s">
        <v>8</v>
      </c>
      <c r="M203" s="0" t="s">
        <v>8</v>
      </c>
      <c r="N203" s="0" t="s">
        <v>8</v>
      </c>
      <c r="O203" s="0" t="s">
        <v>8</v>
      </c>
    </row>
    <row r="204" customFormat="false" ht="12.8" hidden="false" customHeight="false" outlineLevel="0" collapsed="false">
      <c r="B204" s="0" t="s">
        <v>16</v>
      </c>
      <c r="C204" s="0" t="s">
        <v>17</v>
      </c>
      <c r="D204" s="0" t="s">
        <v>18</v>
      </c>
      <c r="E204" s="0" t="s">
        <v>150</v>
      </c>
      <c r="F204" s="0" t="s">
        <v>151</v>
      </c>
      <c r="G204" s="0" t="s">
        <v>152</v>
      </c>
      <c r="H204" s="0" t="s">
        <v>153</v>
      </c>
      <c r="I204" s="0" t="s">
        <v>154</v>
      </c>
      <c r="J204" s="0" t="s">
        <v>155</v>
      </c>
      <c r="K204" s="0" t="s">
        <v>156</v>
      </c>
      <c r="L204" s="0" t="s">
        <v>157</v>
      </c>
      <c r="M204" s="0" t="s">
        <v>158</v>
      </c>
      <c r="N204" s="0" t="s">
        <v>159</v>
      </c>
      <c r="O204" s="0" t="s">
        <v>160</v>
      </c>
    </row>
    <row r="205" customFormat="false" ht="12.8" hidden="false" customHeight="false" outlineLevel="0" collapsed="false">
      <c r="A205" s="0" t="s">
        <v>20</v>
      </c>
      <c r="C205" s="0" t="s">
        <v>21</v>
      </c>
      <c r="D205" s="0" t="s">
        <v>22</v>
      </c>
      <c r="E205" s="0" t="n">
        <v>0.00064</v>
      </c>
      <c r="F205" s="0" t="n">
        <v>0.00013</v>
      </c>
      <c r="G205" s="0" t="n">
        <v>0.00039</v>
      </c>
      <c r="H205" s="0" t="n">
        <v>0.00016</v>
      </c>
      <c r="I205" s="0" t="n">
        <v>0.00059</v>
      </c>
      <c r="J205" s="0" t="n">
        <v>0.00054</v>
      </c>
      <c r="K205" s="0" t="n">
        <v>0.00038</v>
      </c>
      <c r="L205" s="0" t="n">
        <v>0.00011</v>
      </c>
      <c r="M205" s="0" t="n">
        <v>0.00036</v>
      </c>
      <c r="N205" s="0" t="n">
        <v>0.00058</v>
      </c>
      <c r="O205" s="0" t="n">
        <v>0.00056</v>
      </c>
    </row>
    <row r="206" customFormat="false" ht="12.8" hidden="false" customHeight="false" outlineLevel="0" collapsed="false">
      <c r="A206" s="0" t="s">
        <v>23</v>
      </c>
      <c r="C206" s="0" t="s">
        <v>24</v>
      </c>
      <c r="D206" s="0" t="s">
        <v>22</v>
      </c>
      <c r="E206" s="0" t="n">
        <v>0.00049</v>
      </c>
      <c r="F206" s="0" t="n">
        <v>0.00012</v>
      </c>
      <c r="G206" s="0" t="n">
        <v>0.0003</v>
      </c>
      <c r="H206" s="0" t="n">
        <v>0.00013</v>
      </c>
      <c r="I206" s="0" t="n">
        <v>0.00049</v>
      </c>
      <c r="J206" s="0" t="n">
        <v>0.00044</v>
      </c>
      <c r="K206" s="0" t="n">
        <v>0.0003</v>
      </c>
      <c r="L206" s="0" t="n">
        <v>0.00013</v>
      </c>
      <c r="M206" s="0" t="n">
        <v>0.00032</v>
      </c>
      <c r="N206" s="0" t="n">
        <v>0.00046</v>
      </c>
      <c r="O206" s="0" t="n">
        <v>0.00046</v>
      </c>
    </row>
    <row r="207" customFormat="false" ht="12.8" hidden="false" customHeight="false" outlineLevel="0" collapsed="false">
      <c r="A207" s="0" t="s">
        <v>25</v>
      </c>
      <c r="C207" s="0" t="s">
        <v>26</v>
      </c>
      <c r="D207" s="0" t="s">
        <v>22</v>
      </c>
      <c r="E207" s="0" t="n">
        <v>0.00063</v>
      </c>
      <c r="F207" s="0" t="n">
        <v>0.0002</v>
      </c>
      <c r="G207" s="0" t="n">
        <v>0.00048</v>
      </c>
      <c r="H207" s="0" t="n">
        <v>0.0002</v>
      </c>
      <c r="I207" s="0" t="n">
        <v>0.00073</v>
      </c>
      <c r="J207" s="0" t="n">
        <v>0.00067</v>
      </c>
      <c r="K207" s="0" t="n">
        <v>0.00044</v>
      </c>
      <c r="L207" s="0" t="n">
        <v>0.00017</v>
      </c>
      <c r="M207" s="0" t="n">
        <v>0.00046</v>
      </c>
      <c r="N207" s="0" t="n">
        <v>0.00071</v>
      </c>
      <c r="O207" s="0" t="n">
        <v>0.00065</v>
      </c>
    </row>
    <row r="208" customFormat="false" ht="12.8" hidden="false" customHeight="false" outlineLevel="0" collapsed="false">
      <c r="A208" s="0" t="s">
        <v>27</v>
      </c>
      <c r="C208" s="0" t="s">
        <v>28</v>
      </c>
      <c r="D208" s="0" t="s">
        <v>22</v>
      </c>
      <c r="E208" s="0" t="n">
        <v>0.0006</v>
      </c>
      <c r="F208" s="0" t="n">
        <v>0.00015</v>
      </c>
      <c r="G208" s="0" t="n">
        <v>0.00045</v>
      </c>
      <c r="H208" s="0" t="n">
        <v>0.00017</v>
      </c>
      <c r="I208" s="0" t="n">
        <v>0.00059</v>
      </c>
      <c r="J208" s="0" t="n">
        <v>0.00057</v>
      </c>
      <c r="K208" s="0" t="n">
        <v>0.00039</v>
      </c>
      <c r="L208" s="0" t="n">
        <v>0.00015</v>
      </c>
      <c r="M208" s="0" t="n">
        <v>0.00038</v>
      </c>
      <c r="N208" s="0" t="n">
        <v>0.00058</v>
      </c>
      <c r="O208" s="0" t="n">
        <v>0.00057</v>
      </c>
    </row>
    <row r="209" customFormat="false" ht="12.8" hidden="false" customHeight="false" outlineLevel="0" collapsed="false">
      <c r="A209" s="0" t="s">
        <v>29</v>
      </c>
      <c r="C209" s="0" t="s">
        <v>30</v>
      </c>
      <c r="D209" s="0" t="s">
        <v>22</v>
      </c>
      <c r="E209" s="0" t="n">
        <v>0.00057</v>
      </c>
      <c r="F209" s="0" t="n">
        <v>0.00013</v>
      </c>
      <c r="G209" s="0" t="n">
        <v>0.00038</v>
      </c>
      <c r="H209" s="0" t="n">
        <v>0.00017</v>
      </c>
      <c r="I209" s="0" t="n">
        <v>0.00057</v>
      </c>
      <c r="J209" s="0" t="n">
        <v>0.00053</v>
      </c>
      <c r="K209" s="0" t="n">
        <v>0.00031</v>
      </c>
      <c r="L209" s="0" t="n">
        <v>0.00011</v>
      </c>
      <c r="M209" s="0" t="n">
        <v>0.00036</v>
      </c>
      <c r="N209" s="0" t="n">
        <v>0.00055</v>
      </c>
      <c r="O209" s="0" t="n">
        <v>0.00054</v>
      </c>
    </row>
    <row r="210" customFormat="false" ht="12.8" hidden="false" customHeight="false" outlineLevel="0" collapsed="false">
      <c r="A210" s="0" t="s">
        <v>31</v>
      </c>
      <c r="C210" s="0" t="s">
        <v>32</v>
      </c>
      <c r="D210" s="0" t="s">
        <v>22</v>
      </c>
      <c r="E210" s="0" t="n">
        <v>0.00059</v>
      </c>
      <c r="F210" s="0" t="n">
        <v>0.00015</v>
      </c>
      <c r="G210" s="0" t="n">
        <v>0.00042</v>
      </c>
      <c r="H210" s="0" t="n">
        <v>0.00019</v>
      </c>
      <c r="I210" s="0" t="n">
        <v>0.0006</v>
      </c>
      <c r="J210" s="0" t="n">
        <v>0.00057</v>
      </c>
      <c r="K210" s="0" t="n">
        <v>0.00036</v>
      </c>
      <c r="L210" s="0" t="n">
        <v>0.00016</v>
      </c>
      <c r="M210" s="0" t="n">
        <v>0.00036</v>
      </c>
      <c r="N210" s="0" t="n">
        <v>0.00053</v>
      </c>
      <c r="O210" s="0" t="n">
        <v>0.00053</v>
      </c>
    </row>
    <row r="211" customFormat="false" ht="12.8" hidden="false" customHeight="false" outlineLevel="0" collapsed="false">
      <c r="B211" s="0" t="s">
        <v>140</v>
      </c>
      <c r="E211" s="0" t="n">
        <v>97</v>
      </c>
      <c r="F211" s="0" t="n">
        <v>90</v>
      </c>
      <c r="G211" s="0" t="n">
        <v>102</v>
      </c>
      <c r="H211" s="0" t="n">
        <v>87</v>
      </c>
      <c r="I211" s="0" t="n">
        <v>78</v>
      </c>
      <c r="J211" s="0" t="n">
        <v>95</v>
      </c>
      <c r="K211" s="0" t="n">
        <v>105</v>
      </c>
      <c r="L211" s="0" t="n">
        <v>101</v>
      </c>
      <c r="M211" s="0" t="n">
        <v>104</v>
      </c>
      <c r="N211" s="0" t="n">
        <v>99</v>
      </c>
      <c r="O211" s="0" t="s">
        <v>161</v>
      </c>
    </row>
    <row r="212" customFormat="false" ht="12.8" hidden="false" customHeight="false" outlineLevel="0" collapsed="false">
      <c r="D212" s="0" t="s">
        <v>91</v>
      </c>
      <c r="E212" s="0" t="s">
        <v>141</v>
      </c>
      <c r="F212" s="0" t="s">
        <v>141</v>
      </c>
      <c r="G212" s="0" t="s">
        <v>141</v>
      </c>
      <c r="H212" s="0" t="s">
        <v>141</v>
      </c>
      <c r="I212" s="0" t="s">
        <v>141</v>
      </c>
      <c r="J212" s="0" t="s">
        <v>141</v>
      </c>
      <c r="K212" s="0" t="s">
        <v>141</v>
      </c>
      <c r="L212" s="0" t="s">
        <v>141</v>
      </c>
      <c r="M212" s="0" t="s">
        <v>141</v>
      </c>
      <c r="N212" s="0" t="s">
        <v>141</v>
      </c>
      <c r="O212" s="0" t="s">
        <v>141</v>
      </c>
    </row>
    <row r="213" customFormat="false" ht="12.8" hidden="false" customHeight="false" outlineLevel="0" collapsed="false">
      <c r="D213" s="0" t="s">
        <v>1</v>
      </c>
      <c r="E213" s="0" t="s">
        <v>71</v>
      </c>
      <c r="F213" s="0" t="s">
        <v>71</v>
      </c>
      <c r="G213" s="0" t="s">
        <v>71</v>
      </c>
      <c r="H213" s="0" t="s">
        <v>71</v>
      </c>
    </row>
    <row r="214" customFormat="false" ht="12.8" hidden="false" customHeight="false" outlineLevel="0" collapsed="false">
      <c r="D214" s="0" t="s">
        <v>4</v>
      </c>
      <c r="E214" s="0" t="s">
        <v>132</v>
      </c>
      <c r="F214" s="0" t="s">
        <v>132</v>
      </c>
      <c r="G214" s="0" t="s">
        <v>132</v>
      </c>
      <c r="H214" s="0" t="s">
        <v>132</v>
      </c>
    </row>
    <row r="215" customFormat="false" ht="12.8" hidden="false" customHeight="false" outlineLevel="0" collapsed="false">
      <c r="D215" s="0" t="s">
        <v>73</v>
      </c>
      <c r="E215" s="0" t="n">
        <v>8E-005</v>
      </c>
      <c r="F215" s="0" t="n">
        <v>8E-005</v>
      </c>
      <c r="G215" s="0" t="n">
        <v>8E-005</v>
      </c>
      <c r="H215" s="0" t="n">
        <v>8E-005</v>
      </c>
    </row>
    <row r="216" customFormat="false" ht="12.8" hidden="false" customHeight="false" outlineLevel="0" collapsed="false">
      <c r="D216" s="0" t="s">
        <v>7</v>
      </c>
      <c r="E216" s="0" t="s">
        <v>8</v>
      </c>
      <c r="F216" s="0" t="s">
        <v>8</v>
      </c>
      <c r="G216" s="0" t="s">
        <v>8</v>
      </c>
      <c r="H216" s="0" t="s">
        <v>8</v>
      </c>
    </row>
    <row r="217" customFormat="false" ht="12.8" hidden="false" customHeight="false" outlineLevel="0" collapsed="false">
      <c r="B217" s="0" t="s">
        <v>16</v>
      </c>
      <c r="C217" s="0" t="s">
        <v>17</v>
      </c>
      <c r="D217" s="0" t="s">
        <v>18</v>
      </c>
      <c r="E217" s="0" t="s">
        <v>157</v>
      </c>
      <c r="F217" s="0" t="s">
        <v>158</v>
      </c>
      <c r="G217" s="0" t="s">
        <v>159</v>
      </c>
      <c r="H217" s="0" t="s">
        <v>160</v>
      </c>
    </row>
    <row r="218" customFormat="false" ht="12.8" hidden="false" customHeight="false" outlineLevel="0" collapsed="false">
      <c r="A218" s="0" t="s">
        <v>20</v>
      </c>
      <c r="C218" s="0" t="s">
        <v>21</v>
      </c>
      <c r="D218" s="0" t="s">
        <v>22</v>
      </c>
      <c r="E218" s="0" t="n">
        <v>0.00011</v>
      </c>
      <c r="F218" s="0" t="n">
        <v>0.00036</v>
      </c>
      <c r="G218" s="0" t="n">
        <v>0.00058</v>
      </c>
      <c r="H218" s="0" t="n">
        <v>0.00056</v>
      </c>
    </row>
    <row r="219" customFormat="false" ht="12.8" hidden="false" customHeight="false" outlineLevel="0" collapsed="false">
      <c r="A219" s="0" t="s">
        <v>23</v>
      </c>
      <c r="C219" s="0" t="s">
        <v>24</v>
      </c>
      <c r="D219" s="0" t="s">
        <v>22</v>
      </c>
      <c r="E219" s="0" t="n">
        <v>0.00013</v>
      </c>
      <c r="F219" s="0" t="n">
        <v>0.00032</v>
      </c>
      <c r="G219" s="0" t="n">
        <v>0.00046</v>
      </c>
      <c r="H219" s="0" t="n">
        <v>0.00046</v>
      </c>
    </row>
    <row r="220" customFormat="false" ht="12.8" hidden="false" customHeight="false" outlineLevel="0" collapsed="false">
      <c r="A220" s="0" t="s">
        <v>25</v>
      </c>
      <c r="C220" s="0" t="s">
        <v>26</v>
      </c>
      <c r="D220" s="0" t="s">
        <v>22</v>
      </c>
      <c r="E220" s="0" t="n">
        <v>0.00017</v>
      </c>
      <c r="F220" s="0" t="n">
        <v>0.00046</v>
      </c>
      <c r="G220" s="0" t="n">
        <v>0.00071</v>
      </c>
      <c r="H220" s="0" t="n">
        <v>0.00065</v>
      </c>
    </row>
    <row r="221" customFormat="false" ht="12.8" hidden="false" customHeight="false" outlineLevel="0" collapsed="false">
      <c r="A221" s="0" t="s">
        <v>27</v>
      </c>
      <c r="C221" s="0" t="s">
        <v>28</v>
      </c>
      <c r="D221" s="0" t="s">
        <v>22</v>
      </c>
      <c r="E221" s="0" t="n">
        <v>0.00015</v>
      </c>
      <c r="F221" s="0" t="n">
        <v>0.00038</v>
      </c>
      <c r="G221" s="0" t="n">
        <v>0.00058</v>
      </c>
      <c r="H221" s="0" t="n">
        <v>0.00057</v>
      </c>
    </row>
    <row r="222" customFormat="false" ht="12.8" hidden="false" customHeight="false" outlineLevel="0" collapsed="false">
      <c r="A222" s="0" t="s">
        <v>29</v>
      </c>
      <c r="C222" s="0" t="s">
        <v>30</v>
      </c>
      <c r="D222" s="0" t="s">
        <v>22</v>
      </c>
      <c r="E222" s="0" t="n">
        <v>0.00011</v>
      </c>
      <c r="F222" s="0" t="n">
        <v>0.00036</v>
      </c>
      <c r="G222" s="0" t="n">
        <v>0.00055</v>
      </c>
      <c r="H222" s="0" t="n">
        <v>0.00054</v>
      </c>
    </row>
    <row r="223" customFormat="false" ht="12.8" hidden="false" customHeight="false" outlineLevel="0" collapsed="false">
      <c r="A223" s="0" t="s">
        <v>31</v>
      </c>
      <c r="C223" s="0" t="s">
        <v>32</v>
      </c>
      <c r="D223" s="0" t="s">
        <v>22</v>
      </c>
      <c r="E223" s="0" t="n">
        <v>0.00016</v>
      </c>
      <c r="F223" s="0" t="n">
        <v>0.00036</v>
      </c>
      <c r="G223" s="0" t="n">
        <v>0.00053</v>
      </c>
      <c r="H223" s="0" t="n">
        <v>0.00053</v>
      </c>
    </row>
    <row r="224" customFormat="false" ht="12.8" hidden="false" customHeight="false" outlineLevel="0" collapsed="false">
      <c r="B224" s="0" t="s">
        <v>140</v>
      </c>
      <c r="E224" s="0" t="n">
        <v>101</v>
      </c>
      <c r="F224" s="0" t="n">
        <v>104</v>
      </c>
      <c r="G224" s="0" t="n">
        <v>99</v>
      </c>
      <c r="H224" s="0" t="s">
        <v>161</v>
      </c>
    </row>
    <row r="225" customFormat="false" ht="12.8" hidden="false" customHeight="false" outlineLevel="0" collapsed="false">
      <c r="D225" s="0" t="s">
        <v>91</v>
      </c>
      <c r="E225" s="0" t="s">
        <v>141</v>
      </c>
      <c r="F225" s="0" t="s">
        <v>141</v>
      </c>
      <c r="G225" s="0" t="s">
        <v>141</v>
      </c>
      <c r="H225" s="0" t="s">
        <v>141</v>
      </c>
    </row>
    <row r="226" customFormat="false" ht="12.8" hidden="false" customHeight="false" outlineLevel="0" collapsed="false">
      <c r="D226" s="0" t="s">
        <v>1</v>
      </c>
      <c r="H226" s="0" t="s">
        <v>71</v>
      </c>
    </row>
    <row r="227" customFormat="false" ht="12.8" hidden="false" customHeight="false" outlineLevel="0" collapsed="false">
      <c r="D227" s="0" t="s">
        <v>4</v>
      </c>
      <c r="H227" s="0" t="s">
        <v>132</v>
      </c>
    </row>
    <row r="228" customFormat="false" ht="12.8" hidden="false" customHeight="false" outlineLevel="0" collapsed="false">
      <c r="D228" s="0" t="s">
        <v>73</v>
      </c>
      <c r="H228" s="0" t="n">
        <v>0.0001</v>
      </c>
    </row>
    <row r="229" customFormat="false" ht="12.8" hidden="false" customHeight="false" outlineLevel="0" collapsed="false">
      <c r="D229" s="0" t="s">
        <v>7</v>
      </c>
      <c r="E229" s="0" t="s">
        <v>8</v>
      </c>
      <c r="F229" s="0" t="s">
        <v>8</v>
      </c>
      <c r="G229" s="0" t="s">
        <v>8</v>
      </c>
      <c r="H229" s="0" t="s">
        <v>8</v>
      </c>
      <c r="I229" s="0" t="s">
        <v>8</v>
      </c>
      <c r="J229" s="0" t="s">
        <v>8</v>
      </c>
      <c r="K229" s="0" t="s">
        <v>8</v>
      </c>
      <c r="L229" s="0" t="s">
        <v>8</v>
      </c>
    </row>
    <row r="230" customFormat="false" ht="12.8" hidden="false" customHeight="false" outlineLevel="0" collapsed="false">
      <c r="B230" s="0" t="s">
        <v>16</v>
      </c>
      <c r="C230" s="0" t="s">
        <v>17</v>
      </c>
      <c r="D230" s="0" t="s">
        <v>18</v>
      </c>
      <c r="E230" s="0" t="s">
        <v>162</v>
      </c>
      <c r="F230" s="0" t="s">
        <v>163</v>
      </c>
      <c r="G230" s="0" t="s">
        <v>164</v>
      </c>
      <c r="H230" s="0" t="s">
        <v>256</v>
      </c>
      <c r="I230" s="0" t="s">
        <v>260</v>
      </c>
      <c r="J230" s="0" t="s">
        <v>166</v>
      </c>
      <c r="K230" s="0" t="s">
        <v>167</v>
      </c>
      <c r="L230" s="0" t="s">
        <v>168</v>
      </c>
    </row>
    <row r="231" customFormat="false" ht="12.8" hidden="false" customHeight="false" outlineLevel="0" collapsed="false">
      <c r="A231" s="0" t="s">
        <v>20</v>
      </c>
      <c r="C231" s="0" t="s">
        <v>21</v>
      </c>
      <c r="D231" s="0" t="s">
        <v>22</v>
      </c>
      <c r="E231" s="0" t="s">
        <v>169</v>
      </c>
      <c r="F231" s="0" t="s">
        <v>169</v>
      </c>
      <c r="G231" s="0" t="n">
        <v>0.0001</v>
      </c>
      <c r="H231" s="0" t="n">
        <v>0.0006</v>
      </c>
      <c r="I231" s="0" t="n">
        <v>0.0013</v>
      </c>
      <c r="J231" s="0" t="n">
        <v>0.0014</v>
      </c>
      <c r="K231" s="0" t="n">
        <v>0.0012</v>
      </c>
      <c r="L231" s="0" t="n">
        <v>0.0005</v>
      </c>
    </row>
    <row r="232" customFormat="false" ht="12.8" hidden="false" customHeight="false" outlineLevel="0" collapsed="false">
      <c r="A232" s="0" t="s">
        <v>23</v>
      </c>
      <c r="C232" s="0" t="s">
        <v>24</v>
      </c>
      <c r="D232" s="0" t="s">
        <v>22</v>
      </c>
      <c r="E232" s="0" t="s">
        <v>169</v>
      </c>
      <c r="F232" s="0" t="s">
        <v>169</v>
      </c>
      <c r="G232" s="0" t="n">
        <v>0.0001</v>
      </c>
      <c r="H232" s="0" t="n">
        <v>0.0004</v>
      </c>
      <c r="I232" s="0" t="n">
        <v>0.001</v>
      </c>
      <c r="J232" s="0" t="n">
        <v>0.001</v>
      </c>
      <c r="K232" s="0" t="n">
        <v>0.0008</v>
      </c>
      <c r="L232" s="0" t="n">
        <v>0.0005</v>
      </c>
    </row>
    <row r="233" customFormat="false" ht="12.8" hidden="false" customHeight="false" outlineLevel="0" collapsed="false">
      <c r="A233" s="0" t="s">
        <v>25</v>
      </c>
      <c r="C233" s="0" t="s">
        <v>26</v>
      </c>
      <c r="D233" s="0" t="s">
        <v>22</v>
      </c>
      <c r="E233" s="0" t="s">
        <v>169</v>
      </c>
      <c r="F233" s="0" t="s">
        <v>169</v>
      </c>
      <c r="G233" s="0" t="n">
        <v>0.0002</v>
      </c>
      <c r="H233" s="0" t="n">
        <v>0.0006</v>
      </c>
      <c r="I233" s="0" t="n">
        <v>0.0013</v>
      </c>
      <c r="J233" s="0" t="n">
        <v>0.0016</v>
      </c>
      <c r="K233" s="0" t="n">
        <v>0.0013</v>
      </c>
      <c r="L233" s="0" t="n">
        <v>0.0016</v>
      </c>
    </row>
    <row r="234" customFormat="false" ht="12.8" hidden="false" customHeight="false" outlineLevel="0" collapsed="false">
      <c r="A234" s="0" t="s">
        <v>27</v>
      </c>
      <c r="C234" s="0" t="s">
        <v>28</v>
      </c>
      <c r="D234" s="0" t="s">
        <v>22</v>
      </c>
      <c r="E234" s="0" t="s">
        <v>169</v>
      </c>
      <c r="F234" s="0" t="s">
        <v>169</v>
      </c>
      <c r="G234" s="0" t="n">
        <v>0.0002</v>
      </c>
      <c r="H234" s="0" t="n">
        <v>0.0006</v>
      </c>
      <c r="I234" s="0" t="n">
        <v>0.0012</v>
      </c>
      <c r="J234" s="0" t="n">
        <v>0.0013</v>
      </c>
      <c r="K234" s="0" t="n">
        <v>0.0012</v>
      </c>
      <c r="L234" s="0" t="n">
        <v>0.0007</v>
      </c>
    </row>
    <row r="235" customFormat="false" ht="12.8" hidden="false" customHeight="false" outlineLevel="0" collapsed="false">
      <c r="A235" s="0" t="s">
        <v>29</v>
      </c>
      <c r="C235" s="0" t="s">
        <v>30</v>
      </c>
      <c r="D235" s="0" t="s">
        <v>22</v>
      </c>
      <c r="E235" s="0" t="s">
        <v>169</v>
      </c>
      <c r="F235" s="0" t="s">
        <v>169</v>
      </c>
      <c r="G235" s="0" t="n">
        <v>0.0002</v>
      </c>
      <c r="H235" s="0" t="n">
        <v>0.0002</v>
      </c>
      <c r="I235" s="0" t="n">
        <v>0.0012</v>
      </c>
      <c r="J235" s="0" t="n">
        <v>0.0014</v>
      </c>
      <c r="K235" s="0" t="n">
        <v>0.001</v>
      </c>
      <c r="L235" s="0" t="n">
        <v>0.0002</v>
      </c>
    </row>
    <row r="236" customFormat="false" ht="12.8" hidden="false" customHeight="false" outlineLevel="0" collapsed="false">
      <c r="A236" s="0" t="s">
        <v>31</v>
      </c>
      <c r="C236" s="0" t="s">
        <v>32</v>
      </c>
      <c r="D236" s="0" t="s">
        <v>22</v>
      </c>
      <c r="E236" s="0" t="s">
        <v>169</v>
      </c>
      <c r="F236" s="0" t="s">
        <v>169</v>
      </c>
      <c r="G236" s="0" t="n">
        <v>0.0002</v>
      </c>
      <c r="H236" s="0" t="n">
        <v>0.0006</v>
      </c>
      <c r="I236" s="0" t="n">
        <v>0.0011</v>
      </c>
      <c r="J236" s="0" t="n">
        <v>0.0014</v>
      </c>
      <c r="K236" s="0" t="n">
        <v>0.0013</v>
      </c>
      <c r="L236" s="0" t="n">
        <v>0.0002</v>
      </c>
    </row>
    <row r="237" customFormat="false" ht="12.8" hidden="false" customHeight="false" outlineLevel="0" collapsed="false">
      <c r="B237" s="0" t="s">
        <v>140</v>
      </c>
      <c r="E237" s="0" t="s">
        <v>175</v>
      </c>
      <c r="F237" s="0" t="s">
        <v>176</v>
      </c>
      <c r="G237" s="0" t="n">
        <v>111</v>
      </c>
      <c r="H237" s="0" t="n">
        <v>88</v>
      </c>
      <c r="I237" s="0" t="n">
        <v>67</v>
      </c>
      <c r="J237" s="0" t="n">
        <v>107</v>
      </c>
      <c r="K237" s="0" t="n">
        <v>112</v>
      </c>
      <c r="L237" s="0" t="n">
        <v>107</v>
      </c>
    </row>
    <row r="238" customFormat="false" ht="12.8" hidden="false" customHeight="false" outlineLevel="0" collapsed="false">
      <c r="D238" s="0" t="s">
        <v>91</v>
      </c>
      <c r="E238" s="0" t="s">
        <v>169</v>
      </c>
      <c r="F238" s="0" t="s">
        <v>169</v>
      </c>
      <c r="G238" s="0" t="s">
        <v>169</v>
      </c>
      <c r="H238" s="0" t="s">
        <v>178</v>
      </c>
      <c r="I238" s="0" t="s">
        <v>169</v>
      </c>
      <c r="J238" s="0" t="s">
        <v>169</v>
      </c>
      <c r="K238" s="0" t="s">
        <v>169</v>
      </c>
      <c r="L238" s="0" t="s">
        <v>169</v>
      </c>
    </row>
    <row r="239" customFormat="false" ht="12.8" hidden="false" customHeight="false" outlineLevel="0" collapsed="false">
      <c r="A239" s="0" t="s">
        <v>179</v>
      </c>
      <c r="B239" s="0" t="s">
        <v>180</v>
      </c>
      <c r="C239" s="0" t="s">
        <v>181</v>
      </c>
    </row>
    <row r="240" customFormat="false" ht="12.8" hidden="false" customHeight="false" outlineLevel="0" collapsed="false">
      <c r="A240" s="0" t="s">
        <v>6</v>
      </c>
      <c r="B240" s="0" t="s">
        <v>182</v>
      </c>
      <c r="C240" s="0" t="s">
        <v>183</v>
      </c>
    </row>
    <row r="241" customFormat="false" ht="12.8" hidden="false" customHeight="false" outlineLevel="0" collapsed="false">
      <c r="A241" s="0" t="s">
        <v>5</v>
      </c>
      <c r="B241" s="0" t="s">
        <v>182</v>
      </c>
      <c r="C241" s="0" t="s">
        <v>184</v>
      </c>
    </row>
    <row r="242" customFormat="false" ht="12.8" hidden="false" customHeight="false" outlineLevel="0" collapsed="false">
      <c r="A242" s="0" t="s">
        <v>72</v>
      </c>
      <c r="B242" s="0" t="s">
        <v>182</v>
      </c>
      <c r="C242" s="0" t="s">
        <v>184</v>
      </c>
    </row>
    <row r="243" customFormat="false" ht="12.8" hidden="false" customHeight="false" outlineLevel="0" collapsed="false">
      <c r="A243" s="0" t="s">
        <v>96</v>
      </c>
      <c r="B243" s="0" t="s">
        <v>182</v>
      </c>
      <c r="C243" s="0" t="s">
        <v>185</v>
      </c>
    </row>
    <row r="244" customFormat="false" ht="12.8" hidden="false" customHeight="false" outlineLevel="0" collapsed="false">
      <c r="C244" s="0" t="s">
        <v>186</v>
      </c>
    </row>
    <row r="245" customFormat="false" ht="12.8" hidden="false" customHeight="false" outlineLevel="0" collapsed="false">
      <c r="A245" s="0" t="s">
        <v>103</v>
      </c>
      <c r="B245" s="0" t="s">
        <v>182</v>
      </c>
      <c r="C245" s="0" t="s">
        <v>187</v>
      </c>
    </row>
    <row r="246" customFormat="false" ht="12.8" hidden="false" customHeight="false" outlineLevel="0" collapsed="false">
      <c r="C246" s="0" t="s">
        <v>188</v>
      </c>
    </row>
    <row r="247" customFormat="false" ht="12.8" hidden="false" customHeight="false" outlineLevel="0" collapsed="false">
      <c r="C247" s="0" t="s">
        <v>189</v>
      </c>
    </row>
    <row r="248" customFormat="false" ht="12.8" hidden="false" customHeight="false" outlineLevel="0" collapsed="false">
      <c r="A248" s="0" t="s">
        <v>103</v>
      </c>
      <c r="B248" s="0" t="s">
        <v>182</v>
      </c>
    </row>
    <row r="249" customFormat="false" ht="12.8" hidden="false" customHeight="false" outlineLevel="0" collapsed="false">
      <c r="C249" s="0" t="s">
        <v>190</v>
      </c>
    </row>
    <row r="250" customFormat="false" ht="12.8" hidden="false" customHeight="false" outlineLevel="0" collapsed="false">
      <c r="A250" s="0" t="s">
        <v>191</v>
      </c>
      <c r="B250" s="0" t="s">
        <v>192</v>
      </c>
      <c r="C250" s="0" t="s">
        <v>180</v>
      </c>
      <c r="D250" s="0" t="s">
        <v>193</v>
      </c>
    </row>
    <row r="251" customFormat="false" ht="12.8" hidden="false" customHeight="false" outlineLevel="0" collapsed="false">
      <c r="A251" s="0" t="s">
        <v>194</v>
      </c>
      <c r="B251" s="0" t="s">
        <v>195</v>
      </c>
      <c r="C251" s="0" t="s">
        <v>196</v>
      </c>
      <c r="D251" s="0" t="s">
        <v>196</v>
      </c>
    </row>
    <row r="252" customFormat="false" ht="12.8" hidden="false" customHeight="false" outlineLevel="0" collapsed="false">
      <c r="A252" s="0" t="s">
        <v>197</v>
      </c>
      <c r="B252" s="0" t="s">
        <v>198</v>
      </c>
      <c r="C252" s="0" t="s">
        <v>196</v>
      </c>
      <c r="D252" s="0" t="s">
        <v>196</v>
      </c>
    </row>
    <row r="253" customFormat="false" ht="12.8" hidden="false" customHeight="false" outlineLevel="0" collapsed="false">
      <c r="A253" s="0" t="s">
        <v>199</v>
      </c>
      <c r="B253" s="0" t="s">
        <v>200</v>
      </c>
      <c r="C253" s="0" t="s">
        <v>196</v>
      </c>
      <c r="D253" s="0" t="s">
        <v>196</v>
      </c>
    </row>
    <row r="254" customFormat="false" ht="12.8" hidden="false" customHeight="false" outlineLevel="0" collapsed="false">
      <c r="A254" s="0" t="s">
        <v>201</v>
      </c>
      <c r="B254" s="0" t="s">
        <v>202</v>
      </c>
      <c r="C254" s="0" t="s">
        <v>196</v>
      </c>
      <c r="D254" s="0" t="s">
        <v>196</v>
      </c>
    </row>
    <row r="255" customFormat="false" ht="12.8" hidden="false" customHeight="false" outlineLevel="0" collapsed="false">
      <c r="A255" s="0" t="s">
        <v>203</v>
      </c>
      <c r="B255" s="0" t="s">
        <v>204</v>
      </c>
      <c r="C255" s="0" t="s">
        <v>196</v>
      </c>
      <c r="D255" s="0" t="s">
        <v>196</v>
      </c>
    </row>
    <row r="256" customFormat="false" ht="12.8" hidden="false" customHeight="false" outlineLevel="0" collapsed="false">
      <c r="A256" s="0" t="s">
        <v>205</v>
      </c>
      <c r="B256" s="0" t="s">
        <v>206</v>
      </c>
      <c r="C256" s="0" t="s">
        <v>196</v>
      </c>
      <c r="D256" s="0" t="s">
        <v>196</v>
      </c>
    </row>
    <row r="257" customFormat="false" ht="12.8" hidden="false" customHeight="false" outlineLevel="0" collapsed="false">
      <c r="A257" s="0" t="s">
        <v>207</v>
      </c>
      <c r="B257" s="0" t="s">
        <v>208</v>
      </c>
      <c r="C257" s="0" t="s">
        <v>196</v>
      </c>
      <c r="D257" s="0" t="s">
        <v>196</v>
      </c>
    </row>
    <row r="258" customFormat="false" ht="12.8" hidden="false" customHeight="false" outlineLevel="0" collapsed="false">
      <c r="A258" s="0" t="s">
        <v>209</v>
      </c>
      <c r="B258" s="0" t="s">
        <v>210</v>
      </c>
      <c r="C258" s="0" t="s">
        <v>196</v>
      </c>
      <c r="D258" s="0" t="s">
        <v>196</v>
      </c>
    </row>
    <row r="259" customFormat="false" ht="12.8" hidden="false" customHeight="false" outlineLevel="0" collapsed="false">
      <c r="A259" s="0" t="s">
        <v>211</v>
      </c>
      <c r="B259" s="0" t="s">
        <v>212</v>
      </c>
      <c r="C259" s="0" t="s">
        <v>196</v>
      </c>
      <c r="D259" s="0" t="s">
        <v>196</v>
      </c>
    </row>
    <row r="260" customFormat="false" ht="12.8" hidden="false" customHeight="false" outlineLevel="0" collapsed="false">
      <c r="A260" s="0" t="s">
        <v>213</v>
      </c>
      <c r="B260" s="0" t="s">
        <v>214</v>
      </c>
      <c r="C260" s="0" t="s">
        <v>196</v>
      </c>
      <c r="D260" s="0" t="s">
        <v>196</v>
      </c>
    </row>
    <row r="261" customFormat="false" ht="12.8" hidden="false" customHeight="false" outlineLevel="0" collapsed="false">
      <c r="A261" s="0" t="s">
        <v>215</v>
      </c>
      <c r="B261" s="0" t="s">
        <v>216</v>
      </c>
      <c r="C261" s="0" t="s">
        <v>196</v>
      </c>
      <c r="D261" s="0" t="s">
        <v>196</v>
      </c>
    </row>
    <row r="262" customFormat="false" ht="12.8" hidden="false" customHeight="false" outlineLevel="0" collapsed="false">
      <c r="A262" s="0" t="s">
        <v>217</v>
      </c>
      <c r="B262" s="0" t="s">
        <v>218</v>
      </c>
      <c r="D262" s="0" t="s">
        <v>219</v>
      </c>
    </row>
    <row r="263" customFormat="false" ht="12.8" hidden="false" customHeight="false" outlineLevel="0" collapsed="false">
      <c r="A263" s="0" t="s">
        <v>220</v>
      </c>
      <c r="B263" s="0" t="s">
        <v>221</v>
      </c>
      <c r="C263" s="0" t="s">
        <v>222</v>
      </c>
    </row>
    <row r="264" customFormat="false" ht="12.8" hidden="false" customHeight="false" outlineLevel="0" collapsed="false">
      <c r="A264" s="0" t="s">
        <v>223</v>
      </c>
      <c r="B264" s="0" t="s">
        <v>224</v>
      </c>
      <c r="C264" s="0" t="s">
        <v>225</v>
      </c>
    </row>
    <row r="265" customFormat="false" ht="12.8" hidden="false" customHeight="false" outlineLevel="0" collapsed="false">
      <c r="A265" s="0" t="s">
        <v>226</v>
      </c>
      <c r="B265" s="0" t="s">
        <v>224</v>
      </c>
      <c r="C265" s="0" t="s">
        <v>227</v>
      </c>
    </row>
    <row r="266" customFormat="false" ht="12.8" hidden="false" customHeight="false" outlineLevel="0" collapsed="false">
      <c r="A266" s="0" t="s">
        <v>228</v>
      </c>
      <c r="B266" s="0" t="s">
        <v>221</v>
      </c>
      <c r="C266" s="0" t="s">
        <v>229</v>
      </c>
    </row>
    <row r="267" customFormat="false" ht="12.8" hidden="false" customHeight="false" outlineLevel="0" collapsed="false">
      <c r="A267" s="0" t="s">
        <v>230</v>
      </c>
      <c r="B267" s="0" t="s">
        <v>221</v>
      </c>
      <c r="C267" s="0" t="s">
        <v>231</v>
      </c>
    </row>
    <row r="268" customFormat="false" ht="12.8" hidden="false" customHeight="false" outlineLevel="0" collapsed="false">
      <c r="A268" s="0" t="s">
        <v>232</v>
      </c>
      <c r="B268" s="0" t="s">
        <v>221</v>
      </c>
      <c r="C268" s="0" t="s">
        <v>233</v>
      </c>
    </row>
    <row r="269" customFormat="false" ht="12.8" hidden="false" customHeight="false" outlineLevel="0" collapsed="false">
      <c r="A269" s="0" t="s">
        <v>234</v>
      </c>
      <c r="B269" s="0" t="s">
        <v>235</v>
      </c>
      <c r="C269" s="0" t="s">
        <v>236</v>
      </c>
    </row>
    <row r="270" customFormat="false" ht="12.8" hidden="false" customHeight="false" outlineLevel="0" collapsed="false">
      <c r="A270" s="0" t="s">
        <v>237</v>
      </c>
      <c r="B270" s="0" t="s">
        <v>235</v>
      </c>
      <c r="C270" s="0" t="s">
        <v>236</v>
      </c>
    </row>
    <row r="271" customFormat="false" ht="12.8" hidden="false" customHeight="false" outlineLevel="0" collapsed="false">
      <c r="C271" s="0" t="s">
        <v>238</v>
      </c>
    </row>
    <row r="272" customFormat="false" ht="12.8" hidden="false" customHeight="false" outlineLevel="0" collapsed="false">
      <c r="A272" s="0" t="s">
        <v>239</v>
      </c>
      <c r="B272" s="0" t="s">
        <v>240</v>
      </c>
      <c r="C272" s="0" t="s">
        <v>241</v>
      </c>
      <c r="D272" s="0" t="s">
        <v>239</v>
      </c>
      <c r="E272" s="0" t="s">
        <v>240</v>
      </c>
    </row>
    <row r="273" customFormat="false" ht="12.8" hidden="false" customHeight="false" outlineLevel="0" collapsed="false">
      <c r="A273" s="0" t="s">
        <v>104</v>
      </c>
      <c r="B273" s="0" t="s">
        <v>242</v>
      </c>
      <c r="C273" s="0" t="s">
        <v>243</v>
      </c>
      <c r="D273" s="0" t="s">
        <v>130</v>
      </c>
      <c r="E273" s="0" t="s">
        <v>244</v>
      </c>
    </row>
    <row r="274" customFormat="false" ht="12.8" hidden="false" customHeight="false" outlineLevel="0" collapsed="false">
      <c r="A274" s="0" t="s">
        <v>105</v>
      </c>
      <c r="B274" s="0" t="s">
        <v>245</v>
      </c>
      <c r="C274" s="0" t="s">
        <v>246</v>
      </c>
      <c r="D274" s="0" t="s">
        <v>162</v>
      </c>
      <c r="E274" s="0" t="s">
        <v>247</v>
      </c>
    </row>
    <row r="275" customFormat="false" ht="12.8" hidden="false" customHeight="false" outlineLevel="0" collapsed="false">
      <c r="A275" s="0" t="s">
        <v>106</v>
      </c>
      <c r="B275" s="0" t="s">
        <v>248</v>
      </c>
      <c r="C275" s="0" t="s">
        <v>249</v>
      </c>
      <c r="D275" s="0" t="s">
        <v>163</v>
      </c>
      <c r="E275" s="0" t="s">
        <v>250</v>
      </c>
    </row>
    <row r="276" customFormat="false" ht="12.8" hidden="false" customHeight="false" outlineLevel="0" collapsed="false">
      <c r="A276" s="0" t="s">
        <v>107</v>
      </c>
      <c r="B276" s="0" t="s">
        <v>251</v>
      </c>
      <c r="C276" s="0" t="s">
        <v>252</v>
      </c>
      <c r="D276" s="0" t="s">
        <v>164</v>
      </c>
      <c r="E276" s="0" t="s">
        <v>253</v>
      </c>
    </row>
    <row r="277" customFormat="false" ht="12.8" hidden="false" customHeight="false" outlineLevel="0" collapsed="false">
      <c r="A277" s="0" t="s">
        <v>108</v>
      </c>
      <c r="B277" s="0" t="s">
        <v>254</v>
      </c>
      <c r="C277" s="0" t="s">
        <v>255</v>
      </c>
      <c r="D277" s="0" t="s">
        <v>256</v>
      </c>
      <c r="E277" s="0" t="s">
        <v>257</v>
      </c>
    </row>
    <row r="278" customFormat="false" ht="12.8" hidden="false" customHeight="false" outlineLevel="0" collapsed="false">
      <c r="A278" s="0" t="s">
        <v>109</v>
      </c>
      <c r="B278" s="0" t="s">
        <v>258</v>
      </c>
      <c r="C278" s="0" t="s">
        <v>259</v>
      </c>
      <c r="D278" s="0" t="s">
        <v>260</v>
      </c>
      <c r="E278" s="0" t="s">
        <v>261</v>
      </c>
    </row>
    <row r="279" customFormat="false" ht="12.8" hidden="false" customHeight="false" outlineLevel="0" collapsed="false">
      <c r="A279" s="0" t="s">
        <v>113</v>
      </c>
      <c r="B279" s="0" t="s">
        <v>262</v>
      </c>
      <c r="C279" s="0" t="s">
        <v>263</v>
      </c>
      <c r="D279" s="0" t="s">
        <v>167</v>
      </c>
      <c r="E279" s="0" t="s">
        <v>264</v>
      </c>
    </row>
    <row r="280" customFormat="false" ht="12.8" hidden="false" customHeight="false" outlineLevel="0" collapsed="false">
      <c r="A280" s="0" t="s">
        <v>112</v>
      </c>
      <c r="B280" s="0" t="s">
        <v>265</v>
      </c>
      <c r="C280" s="0" t="s">
        <v>266</v>
      </c>
      <c r="D280" s="0" t="s">
        <v>168</v>
      </c>
      <c r="E280" s="0" t="s">
        <v>267</v>
      </c>
    </row>
    <row r="281" customFormat="false" ht="12.8" hidden="false" customHeight="false" outlineLevel="0" collapsed="false">
      <c r="A281" s="0" t="s">
        <v>268</v>
      </c>
      <c r="B281" s="0" t="s">
        <v>269</v>
      </c>
      <c r="C281" s="0" t="s">
        <v>270</v>
      </c>
      <c r="D281" s="0" t="s">
        <v>166</v>
      </c>
      <c r="E281" s="0" t="s">
        <v>271</v>
      </c>
    </row>
    <row r="282" customFormat="false" ht="12.8" hidden="false" customHeight="false" outlineLevel="0" collapsed="false">
      <c r="A282" s="0" t="s">
        <v>115</v>
      </c>
      <c r="B282" s="0" t="s">
        <v>272</v>
      </c>
      <c r="C282" s="0" t="s">
        <v>273</v>
      </c>
    </row>
    <row r="283" customFormat="false" ht="12.8" hidden="false" customHeight="false" outlineLevel="0" collapsed="false">
      <c r="A283" s="0" t="s">
        <v>116</v>
      </c>
      <c r="B283" s="0" t="s">
        <v>274</v>
      </c>
      <c r="C283" s="0" t="s">
        <v>275</v>
      </c>
    </row>
    <row r="286" customFormat="false" ht="12.8" hidden="false" customHeight="false" outlineLevel="0" collapsed="false">
      <c r="A286" s="1"/>
    </row>
    <row r="545" customFormat="false" ht="12.8" hidden="false" customHeight="false" outlineLevel="0" collapsed="false">
      <c r="A545" s="1"/>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3:AC261"/>
  <sheetViews>
    <sheetView showFormulas="false" showGridLines="true" showRowColHeaders="true" showZeros="true" rightToLeft="false" tabSelected="false" showOutlineSymbols="true" defaultGridColor="true" view="normal" topLeftCell="A61" colorId="64" zoomScale="100" zoomScaleNormal="100" zoomScalePageLayoutView="100" workbookViewId="0">
      <selection pane="topLeft" activeCell="E103" activeCellId="0" sqref="E103"/>
    </sheetView>
  </sheetViews>
  <sheetFormatPr defaultColWidth="11.5703125" defaultRowHeight="12.8" zeroHeight="false" outlineLevelRow="0" outlineLevelCol="0"/>
  <cols>
    <col collapsed="false" customWidth="true" hidden="false" outlineLevel="0" max="1" min="1" style="0" width="8.61"/>
    <col collapsed="false" customWidth="true" hidden="false" outlineLevel="0" max="2" min="2" style="0" width="18.06"/>
    <col collapsed="false" customWidth="true" hidden="false" outlineLevel="0" max="3" min="3" style="0" width="15"/>
    <col collapsed="false" customWidth="true" hidden="false" outlineLevel="0" max="4" min="4" style="0" width="13.89"/>
    <col collapsed="false" customWidth="true" hidden="false" outlineLevel="0" max="5" min="5" style="0" width="31.16"/>
    <col collapsed="false" customWidth="true" hidden="false" outlineLevel="0" max="7" min="6" style="0" width="19.19"/>
    <col collapsed="false" customWidth="true" hidden="false" outlineLevel="0" max="8" min="8" style="0" width="22.13"/>
    <col collapsed="false" customWidth="true" hidden="false" outlineLevel="0" max="11" min="9" style="0" width="19.19"/>
    <col collapsed="false" customWidth="true" hidden="false" outlineLevel="0" max="12" min="12" style="0" width="16.87"/>
    <col collapsed="false" customWidth="true" hidden="false" outlineLevel="0" max="13" min="13" style="0" width="5.6"/>
    <col collapsed="false" customWidth="true" hidden="false" outlineLevel="0" max="14" min="14" style="0" width="6.16"/>
    <col collapsed="false" customWidth="true" hidden="false" outlineLevel="0" max="15" min="15" style="0" width="5.6"/>
    <col collapsed="false" customWidth="true" hidden="false" outlineLevel="0" max="17" min="16" style="0" width="6.16"/>
    <col collapsed="false" customWidth="true" hidden="false" outlineLevel="0" max="19" min="18" style="0" width="5.6"/>
    <col collapsed="false" customWidth="true" hidden="false" outlineLevel="0" max="20" min="20" style="0" width="35.73"/>
    <col collapsed="false" customWidth="true" hidden="false" outlineLevel="0" max="22" min="21" style="0" width="5.6"/>
    <col collapsed="false" customWidth="true" hidden="false" outlineLevel="0" max="23" min="23" style="0" width="6.16"/>
    <col collapsed="false" customWidth="true" hidden="false" outlineLevel="0" max="24" min="24" style="0" width="3.51"/>
    <col collapsed="false" customWidth="true" hidden="false" outlineLevel="0" max="25" min="25" style="0" width="5.6"/>
    <col collapsed="false" customWidth="true" hidden="false" outlineLevel="0" max="26" min="26" style="0" width="6.16"/>
    <col collapsed="false" customWidth="true" hidden="false" outlineLevel="0" max="27" min="27" style="0" width="5.6"/>
    <col collapsed="false" customWidth="true" hidden="false" outlineLevel="0" max="28" min="28" style="0" width="6.16"/>
    <col collapsed="false" customWidth="true" hidden="false" outlineLevel="0" max="29" min="29" style="0" width="5.6"/>
    <col collapsed="false" customWidth="true" hidden="false" outlineLevel="0" max="30" min="30" style="0" width="6.16"/>
    <col collapsed="false" customWidth="true" hidden="false" outlineLevel="0" max="31" min="31" style="0" width="5.6"/>
    <col collapsed="false" customWidth="true" hidden="false" outlineLevel="0" max="32" min="32" style="0" width="6.16"/>
    <col collapsed="false" customWidth="true" hidden="false" outlineLevel="0" max="33" min="33" style="0" width="5.6"/>
    <col collapsed="false" customWidth="true" hidden="false" outlineLevel="0" max="34" min="34" style="0" width="6.16"/>
    <col collapsed="false" customWidth="true" hidden="false" outlineLevel="0" max="35" min="35" style="0" width="11.71"/>
    <col collapsed="false" customWidth="true" hidden="false" outlineLevel="0" max="36" min="36" style="0" width="6.16"/>
    <col collapsed="false" customWidth="true" hidden="false" outlineLevel="0" max="37" min="37" style="0" width="5.6"/>
    <col collapsed="false" customWidth="true" hidden="false" outlineLevel="0" max="38" min="38" style="0" width="6.16"/>
    <col collapsed="false" customWidth="true" hidden="false" outlineLevel="0" max="39" min="39" style="0" width="5.6"/>
    <col collapsed="false" customWidth="true" hidden="false" outlineLevel="0" max="40" min="40" style="0" width="6.16"/>
    <col collapsed="false" customWidth="true" hidden="false" outlineLevel="0" max="41" min="41" style="0" width="5.6"/>
    <col collapsed="false" customWidth="true" hidden="false" outlineLevel="0" max="42" min="42" style="0" width="6.16"/>
    <col collapsed="false" customWidth="true" hidden="false" outlineLevel="0" max="43" min="43" style="0" width="4.76"/>
    <col collapsed="false" customWidth="true" hidden="false" outlineLevel="0" max="44" min="44" style="0" width="6.16"/>
    <col collapsed="false" customWidth="true" hidden="false" outlineLevel="0" max="45" min="45" style="0" width="5.04"/>
    <col collapsed="false" customWidth="true" hidden="false" outlineLevel="0" max="46" min="46" style="0" width="6.16"/>
    <col collapsed="false" customWidth="true" hidden="false" outlineLevel="0" max="47" min="47" style="0" width="3.79"/>
    <col collapsed="false" customWidth="true" hidden="false" outlineLevel="0" max="48" min="48" style="0" width="6.16"/>
    <col collapsed="false" customWidth="true" hidden="false" outlineLevel="0" max="49" min="49" style="0" width="4.48"/>
    <col collapsed="false" customWidth="true" hidden="false" outlineLevel="0" max="50" min="50" style="0" width="6.16"/>
    <col collapsed="false" customWidth="true" hidden="false" outlineLevel="0" max="51" min="51" style="0" width="2.54"/>
    <col collapsed="false" customWidth="true" hidden="false" outlineLevel="0" max="52" min="52" style="0" width="6.16"/>
    <col collapsed="false" customWidth="true" hidden="false" outlineLevel="0" max="54" min="54" style="0" width="30.19"/>
    <col collapsed="false" customWidth="true" hidden="false" outlineLevel="0" max="55" min="55" style="0" width="2.54"/>
    <col collapsed="false" customWidth="true" hidden="false" outlineLevel="0" max="56" min="56" style="0" width="6.16"/>
    <col collapsed="false" customWidth="true" hidden="false" outlineLevel="0" max="57" min="57" style="0" width="9.35"/>
    <col collapsed="false" customWidth="true" hidden="false" outlineLevel="0" max="58" min="58" style="0" width="6.16"/>
    <col collapsed="false" customWidth="true" hidden="false" outlineLevel="0" max="59" min="59" style="0" width="54.64"/>
    <col collapsed="false" customWidth="true" hidden="false" outlineLevel="0" max="60" min="60" style="0" width="53.95"/>
    <col collapsed="false" customWidth="true" hidden="false" outlineLevel="0" max="61" min="61" style="0" width="39.22"/>
    <col collapsed="false" customWidth="true" hidden="false" outlineLevel="0" max="63" min="63" style="0" width="6.16"/>
    <col collapsed="false" customWidth="true" hidden="false" outlineLevel="0" max="65" min="65" style="0" width="6.16"/>
    <col collapsed="false" customWidth="true" hidden="false" outlineLevel="0" max="67" min="67" style="0" width="6.16"/>
    <col collapsed="false" customWidth="true" hidden="false" outlineLevel="0" max="69" min="69" style="0" width="10.73"/>
    <col collapsed="false" customWidth="true" hidden="false" outlineLevel="0" max="71" min="71" style="0" width="11.3"/>
    <col collapsed="false" customWidth="true" hidden="false" outlineLevel="0" max="73" min="73" style="0" width="11.3"/>
    <col collapsed="false" customWidth="true" hidden="false" outlineLevel="0" max="75" min="75" style="0" width="11.3"/>
    <col collapsed="false" customWidth="true" hidden="false" outlineLevel="0" max="77" min="77" style="0" width="11.3"/>
    <col collapsed="false" customWidth="true" hidden="false" outlineLevel="0" max="80" min="80" style="0" width="11.3"/>
    <col collapsed="false" customWidth="true" hidden="false" outlineLevel="0" max="82" min="82" style="0" width="11.3"/>
    <col collapsed="false" customWidth="true" hidden="false" outlineLevel="0" max="84" min="84" style="0" width="11.3"/>
    <col collapsed="false" customWidth="true" hidden="false" outlineLevel="0" max="86" min="86" style="0" width="11.3"/>
    <col collapsed="false" customWidth="true" hidden="false" outlineLevel="0" max="88" min="88" style="0" width="11.3"/>
    <col collapsed="false" customWidth="true" hidden="false" outlineLevel="0" max="90" min="90" style="0" width="10.73"/>
    <col collapsed="false" customWidth="true" hidden="false" outlineLevel="0" max="92" min="92" style="0" width="10.73"/>
    <col collapsed="false" customWidth="true" hidden="false" outlineLevel="0" max="94" min="94" style="0" width="15.34"/>
    <col collapsed="false" customWidth="true" hidden="false" outlineLevel="0" max="96" min="96" style="0" width="15.34"/>
    <col collapsed="false" customWidth="true" hidden="false" outlineLevel="0" max="98" min="98" style="0" width="15.88"/>
    <col collapsed="false" customWidth="true" hidden="false" outlineLevel="0" max="100" min="100" style="0" width="15.88"/>
    <col collapsed="false" customWidth="true" hidden="false" outlineLevel="0" max="102" min="102" style="0" width="13.37"/>
    <col collapsed="false" customWidth="true" hidden="false" outlineLevel="0" max="103" min="103" style="0" width="3.51"/>
    <col collapsed="false" customWidth="true" hidden="false" outlineLevel="0" max="104" min="104" style="0" width="15.88"/>
    <col collapsed="false" customWidth="true" hidden="false" outlineLevel="0" max="106" min="106" style="0" width="15.88"/>
    <col collapsed="false" customWidth="true" hidden="false" outlineLevel="0" max="108" min="108" style="0" width="16.43"/>
    <col collapsed="false" customWidth="true" hidden="false" outlineLevel="0" max="110" min="110" style="0" width="20.74"/>
    <col collapsed="false" customWidth="true" hidden="false" outlineLevel="0" max="112" min="112" style="0" width="16.43"/>
    <col collapsed="false" customWidth="true" hidden="false" outlineLevel="0" max="114" min="114" style="0" width="16.43"/>
    <col collapsed="false" customWidth="true" hidden="false" outlineLevel="0" max="116" min="116" style="0" width="16.43"/>
    <col collapsed="false" customWidth="true" hidden="false" outlineLevel="0" max="118" min="118" style="0" width="15.88"/>
    <col collapsed="false" customWidth="true" hidden="false" outlineLevel="0" max="120" min="120" style="0" width="10.18"/>
    <col collapsed="false" customWidth="true" hidden="false" outlineLevel="0" max="121" min="121" style="0" width="3.11"/>
    <col collapsed="false" customWidth="true" hidden="false" outlineLevel="0" max="122" min="122" style="0" width="6.16"/>
    <col collapsed="false" customWidth="true" hidden="false" outlineLevel="0" max="123" min="123" style="0" width="4.48"/>
    <col collapsed="false" customWidth="true" hidden="false" outlineLevel="0" max="124" min="124" style="0" width="3.79"/>
    <col collapsed="false" customWidth="true" hidden="false" outlineLevel="0" max="126" min="126" style="0" width="128.42"/>
    <col collapsed="false" customWidth="true" hidden="false" outlineLevel="0" max="127" min="127" style="0" width="88.13"/>
  </cols>
  <sheetData>
    <row r="3" customFormat="false" ht="12.8" hidden="false" customHeight="false" outlineLevel="0" collapsed="false">
      <c r="A3" s="1" t="s">
        <v>276</v>
      </c>
    </row>
    <row r="6" customFormat="false" ht="12.8" hidden="false" customHeight="false" outlineLevel="0" collapsed="false">
      <c r="D6" s="0" t="s">
        <v>1</v>
      </c>
      <c r="E6" s="0" t="s">
        <v>2</v>
      </c>
      <c r="F6" s="0" t="s">
        <v>3</v>
      </c>
      <c r="G6" s="0" t="s">
        <v>3</v>
      </c>
      <c r="H6" s="0" t="s">
        <v>3</v>
      </c>
      <c r="I6" s="0" t="s">
        <v>3</v>
      </c>
      <c r="J6" s="0" t="s">
        <v>3</v>
      </c>
      <c r="K6" s="0" t="s">
        <v>3</v>
      </c>
    </row>
    <row r="7" customFormat="false" ht="12.8" hidden="false" customHeight="false" outlineLevel="0" collapsed="false">
      <c r="D7" s="0" t="s">
        <v>4</v>
      </c>
      <c r="E7" s="0" t="s">
        <v>5</v>
      </c>
      <c r="F7" s="0" t="s">
        <v>6</v>
      </c>
      <c r="G7" s="0" t="s">
        <v>6</v>
      </c>
      <c r="H7" s="0" t="s">
        <v>6</v>
      </c>
      <c r="I7" s="0" t="s">
        <v>6</v>
      </c>
      <c r="J7" s="0" t="s">
        <v>6</v>
      </c>
      <c r="K7" s="0" t="s">
        <v>6</v>
      </c>
    </row>
    <row r="8" customFormat="false" ht="12.8" hidden="false" customHeight="false" outlineLevel="0" collapsed="false">
      <c r="D8" s="0" t="s">
        <v>7</v>
      </c>
      <c r="E8" s="0" t="s">
        <v>8</v>
      </c>
      <c r="F8" s="0" t="s">
        <v>9</v>
      </c>
      <c r="G8" s="0" t="s">
        <v>9</v>
      </c>
      <c r="H8" s="0" t="s">
        <v>9</v>
      </c>
      <c r="I8" s="0" t="s">
        <v>9</v>
      </c>
      <c r="J8" s="0" t="s">
        <v>9</v>
      </c>
      <c r="K8" s="0" t="s">
        <v>9</v>
      </c>
    </row>
    <row r="9" customFormat="false" ht="12.8" hidden="false" customHeight="false" outlineLevel="0" collapsed="false">
      <c r="E9" s="0" t="s">
        <v>10</v>
      </c>
      <c r="F9" s="0" t="s">
        <v>11</v>
      </c>
      <c r="G9" s="0" t="s">
        <v>12</v>
      </c>
      <c r="H9" s="0" t="s">
        <v>13</v>
      </c>
      <c r="I9" s="0" t="s">
        <v>14</v>
      </c>
      <c r="J9" s="0" t="s">
        <v>15</v>
      </c>
      <c r="K9" s="0" t="s">
        <v>33</v>
      </c>
    </row>
    <row r="10" customFormat="false" ht="12.8" hidden="false" customHeight="false" outlineLevel="0" collapsed="false">
      <c r="B10" s="0" t="s">
        <v>16</v>
      </c>
      <c r="C10" s="0" t="s">
        <v>17</v>
      </c>
      <c r="D10" s="0" t="s">
        <v>18</v>
      </c>
      <c r="E10" s="0" t="s">
        <v>19</v>
      </c>
      <c r="F10" s="0" t="n">
        <v>-5.5</v>
      </c>
      <c r="G10" s="0" t="n">
        <v>-5</v>
      </c>
      <c r="H10" s="0" t="n">
        <v>-4.5</v>
      </c>
      <c r="I10" s="0" t="n">
        <v>-4</v>
      </c>
      <c r="J10" s="0" t="n">
        <v>-3.5</v>
      </c>
      <c r="K10" s="0" t="n">
        <v>-3</v>
      </c>
    </row>
    <row r="11" customFormat="false" ht="12.8" hidden="false" customHeight="false" outlineLevel="0" collapsed="false">
      <c r="A11" s="0" t="s">
        <v>20</v>
      </c>
      <c r="C11" s="0" t="s">
        <v>277</v>
      </c>
      <c r="D11" s="0" t="s">
        <v>22</v>
      </c>
      <c r="E11" s="0" t="n">
        <v>5.34</v>
      </c>
      <c r="F11" s="0" t="n">
        <v>0</v>
      </c>
      <c r="G11" s="0" t="n">
        <v>0</v>
      </c>
      <c r="H11" s="0" t="n">
        <v>0</v>
      </c>
      <c r="I11" s="0" t="n">
        <v>0</v>
      </c>
      <c r="J11" s="0" t="n">
        <v>0</v>
      </c>
      <c r="K11" s="0" t="n">
        <v>0</v>
      </c>
    </row>
    <row r="12" customFormat="false" ht="12.8" hidden="false" customHeight="false" outlineLevel="0" collapsed="false">
      <c r="A12" s="0" t="s">
        <v>23</v>
      </c>
      <c r="C12" s="0" t="s">
        <v>278</v>
      </c>
      <c r="D12" s="0" t="s">
        <v>22</v>
      </c>
      <c r="E12" s="0" t="n">
        <v>5.56</v>
      </c>
      <c r="F12" s="0" t="n">
        <v>0</v>
      </c>
      <c r="G12" s="0" t="n">
        <v>0</v>
      </c>
      <c r="H12" s="0" t="n">
        <v>0</v>
      </c>
      <c r="I12" s="0" t="n">
        <v>0</v>
      </c>
      <c r="J12" s="0" t="n">
        <v>0</v>
      </c>
      <c r="K12" s="0" t="n">
        <v>0</v>
      </c>
    </row>
    <row r="13" customFormat="false" ht="12.8" hidden="false" customHeight="false" outlineLevel="0" collapsed="false">
      <c r="A13" s="0" t="s">
        <v>25</v>
      </c>
      <c r="C13" s="0" t="s">
        <v>279</v>
      </c>
      <c r="D13" s="0" t="s">
        <v>22</v>
      </c>
      <c r="E13" s="0" t="n">
        <v>5.62</v>
      </c>
      <c r="F13" s="0" t="n">
        <v>0</v>
      </c>
      <c r="G13" s="0" t="n">
        <v>0</v>
      </c>
      <c r="H13" s="0" t="n">
        <v>0</v>
      </c>
      <c r="I13" s="0" t="n">
        <v>0</v>
      </c>
      <c r="J13" s="0" t="n">
        <v>0</v>
      </c>
      <c r="K13" s="0" t="n">
        <v>0</v>
      </c>
    </row>
    <row r="14" customFormat="false" ht="12.8" hidden="false" customHeight="false" outlineLevel="0" collapsed="false">
      <c r="A14" s="0" t="s">
        <v>27</v>
      </c>
      <c r="C14" s="0" t="s">
        <v>280</v>
      </c>
      <c r="D14" s="0" t="s">
        <v>22</v>
      </c>
      <c r="E14" s="0" t="n">
        <v>5.52</v>
      </c>
      <c r="F14" s="0" t="n">
        <v>0</v>
      </c>
      <c r="G14" s="0" t="n">
        <v>0</v>
      </c>
      <c r="H14" s="0" t="n">
        <v>0</v>
      </c>
      <c r="I14" s="0" t="n">
        <v>0</v>
      </c>
      <c r="J14" s="0" t="n">
        <v>0</v>
      </c>
      <c r="K14" s="0" t="n">
        <v>0</v>
      </c>
    </row>
    <row r="15" customFormat="false" ht="12.8" hidden="false" customHeight="false" outlineLevel="0" collapsed="false">
      <c r="A15" s="0" t="s">
        <v>29</v>
      </c>
      <c r="C15" s="0" t="s">
        <v>281</v>
      </c>
      <c r="D15" s="0" t="s">
        <v>22</v>
      </c>
      <c r="E15" s="0" t="n">
        <v>5.41</v>
      </c>
      <c r="F15" s="0" t="n">
        <v>0</v>
      </c>
      <c r="G15" s="0" t="n">
        <v>0.02</v>
      </c>
      <c r="H15" s="0" t="n">
        <v>0</v>
      </c>
      <c r="I15" s="0" t="n">
        <v>0.02</v>
      </c>
      <c r="J15" s="0" t="n">
        <v>0</v>
      </c>
      <c r="K15" s="0" t="n">
        <v>0.19</v>
      </c>
    </row>
    <row r="16" customFormat="false" ht="12.8" hidden="false" customHeight="false" outlineLevel="0" collapsed="false">
      <c r="A16" s="0" t="s">
        <v>31</v>
      </c>
      <c r="C16" s="0" t="s">
        <v>282</v>
      </c>
      <c r="D16" s="0" t="s">
        <v>22</v>
      </c>
      <c r="E16" s="0" t="n">
        <v>4.03</v>
      </c>
      <c r="F16" s="0" t="n">
        <v>0</v>
      </c>
      <c r="G16" s="0" t="n">
        <v>0</v>
      </c>
      <c r="H16" s="0" t="n">
        <v>0</v>
      </c>
      <c r="I16" s="0" t="n">
        <v>0</v>
      </c>
      <c r="J16" s="0" t="n">
        <v>0</v>
      </c>
      <c r="K16" s="0" t="n">
        <v>0.02</v>
      </c>
    </row>
    <row r="17" customFormat="false" ht="12.8" hidden="false" customHeight="false" outlineLevel="0" collapsed="false">
      <c r="D17" s="0" t="s">
        <v>1</v>
      </c>
      <c r="E17" s="0" t="s">
        <v>3</v>
      </c>
      <c r="F17" s="0" t="s">
        <v>3</v>
      </c>
      <c r="G17" s="0" t="s">
        <v>3</v>
      </c>
      <c r="H17" s="0" t="s">
        <v>3</v>
      </c>
      <c r="I17" s="0" t="s">
        <v>3</v>
      </c>
      <c r="J17" s="0" t="s">
        <v>3</v>
      </c>
      <c r="K17" s="0" t="s">
        <v>3</v>
      </c>
    </row>
    <row r="18" customFormat="false" ht="12.8" hidden="false" customHeight="false" outlineLevel="0" collapsed="false">
      <c r="D18" s="0" t="s">
        <v>4</v>
      </c>
      <c r="E18" s="0" t="s">
        <v>6</v>
      </c>
      <c r="F18" s="0" t="s">
        <v>6</v>
      </c>
      <c r="G18" s="0" t="s">
        <v>6</v>
      </c>
      <c r="H18" s="0" t="s">
        <v>6</v>
      </c>
      <c r="I18" s="0" t="s">
        <v>6</v>
      </c>
      <c r="J18" s="0" t="s">
        <v>6</v>
      </c>
      <c r="K18" s="0" t="s">
        <v>6</v>
      </c>
    </row>
    <row r="19" customFormat="false" ht="12.8" hidden="false" customHeight="false" outlineLevel="0" collapsed="false">
      <c r="D19" s="0" t="s">
        <v>7</v>
      </c>
      <c r="E19" s="0" t="s">
        <v>9</v>
      </c>
      <c r="F19" s="0" t="s">
        <v>9</v>
      </c>
      <c r="G19" s="0" t="s">
        <v>9</v>
      </c>
      <c r="H19" s="0" t="s">
        <v>9</v>
      </c>
      <c r="I19" s="0" t="s">
        <v>9</v>
      </c>
      <c r="J19" s="0" t="s">
        <v>9</v>
      </c>
      <c r="K19" s="0" t="s">
        <v>9</v>
      </c>
    </row>
    <row r="20" customFormat="false" ht="12.8" hidden="false" customHeight="false" outlineLevel="0" collapsed="false">
      <c r="E20" s="0" t="s">
        <v>34</v>
      </c>
      <c r="F20" s="0" t="s">
        <v>35</v>
      </c>
      <c r="G20" s="0" t="s">
        <v>36</v>
      </c>
      <c r="H20" s="0" t="s">
        <v>37</v>
      </c>
      <c r="I20" s="0" t="s">
        <v>38</v>
      </c>
      <c r="J20" s="0" t="s">
        <v>39</v>
      </c>
      <c r="K20" s="0" t="s">
        <v>40</v>
      </c>
    </row>
    <row r="21" customFormat="false" ht="12.8" hidden="false" customHeight="false" outlineLevel="0" collapsed="false">
      <c r="B21" s="0" t="s">
        <v>16</v>
      </c>
      <c r="C21" s="0" t="s">
        <v>17</v>
      </c>
      <c r="D21" s="0" t="s">
        <v>18</v>
      </c>
      <c r="E21" s="0" t="n">
        <v>-2.5</v>
      </c>
      <c r="F21" s="0" t="n">
        <v>-2</v>
      </c>
      <c r="G21" s="0" t="n">
        <v>-1.5</v>
      </c>
      <c r="H21" s="0" t="n">
        <v>-1</v>
      </c>
      <c r="I21" s="0" t="n">
        <v>-0.5</v>
      </c>
      <c r="J21" s="0" t="n">
        <v>0</v>
      </c>
      <c r="K21" s="0" t="n">
        <v>0.5</v>
      </c>
    </row>
    <row r="22" customFormat="false" ht="12.8" hidden="false" customHeight="false" outlineLevel="0" collapsed="false">
      <c r="A22" s="0" t="s">
        <v>20</v>
      </c>
      <c r="C22" s="0" t="s">
        <v>277</v>
      </c>
      <c r="D22" s="0" t="s">
        <v>22</v>
      </c>
      <c r="E22" s="0" t="n">
        <v>0</v>
      </c>
      <c r="F22" s="0" t="n">
        <v>0</v>
      </c>
      <c r="G22" s="0" t="n">
        <v>0</v>
      </c>
      <c r="H22" s="0" t="n">
        <v>0</v>
      </c>
      <c r="I22" s="0" t="n">
        <v>0</v>
      </c>
      <c r="J22" s="0" t="n">
        <v>0</v>
      </c>
      <c r="K22" s="0" t="n">
        <v>0</v>
      </c>
    </row>
    <row r="23" customFormat="false" ht="12.8" hidden="false" customHeight="false" outlineLevel="0" collapsed="false">
      <c r="A23" s="0" t="s">
        <v>23</v>
      </c>
      <c r="C23" s="0" t="s">
        <v>278</v>
      </c>
      <c r="D23" s="0" t="s">
        <v>22</v>
      </c>
      <c r="E23" s="0" t="n">
        <v>0</v>
      </c>
      <c r="F23" s="0" t="n">
        <v>0</v>
      </c>
      <c r="G23" s="0" t="n">
        <v>0</v>
      </c>
      <c r="H23" s="0" t="n">
        <v>0</v>
      </c>
      <c r="I23" s="0" t="n">
        <v>0</v>
      </c>
      <c r="J23" s="0" t="n">
        <v>0</v>
      </c>
      <c r="K23" s="0" t="n">
        <v>0.02</v>
      </c>
    </row>
    <row r="24" customFormat="false" ht="12.8" hidden="false" customHeight="false" outlineLevel="0" collapsed="false">
      <c r="A24" s="0" t="s">
        <v>25</v>
      </c>
      <c r="C24" s="0" t="s">
        <v>279</v>
      </c>
      <c r="D24" s="0" t="s">
        <v>22</v>
      </c>
      <c r="E24" s="0" t="n">
        <v>0</v>
      </c>
      <c r="F24" s="0" t="n">
        <v>0</v>
      </c>
      <c r="G24" s="0" t="n">
        <v>0</v>
      </c>
      <c r="H24" s="0" t="n">
        <v>0</v>
      </c>
      <c r="I24" s="0" t="n">
        <v>0</v>
      </c>
      <c r="J24" s="0" t="n">
        <v>0</v>
      </c>
      <c r="K24" s="0" t="n">
        <v>0</v>
      </c>
    </row>
    <row r="25" customFormat="false" ht="12.8" hidden="false" customHeight="false" outlineLevel="0" collapsed="false">
      <c r="A25" s="0" t="s">
        <v>27</v>
      </c>
      <c r="C25" s="0" t="s">
        <v>280</v>
      </c>
      <c r="D25" s="0" t="s">
        <v>22</v>
      </c>
      <c r="E25" s="0" t="n">
        <v>0</v>
      </c>
      <c r="F25" s="0" t="n">
        <v>0</v>
      </c>
      <c r="G25" s="0" t="n">
        <v>0</v>
      </c>
      <c r="H25" s="0" t="n">
        <v>0</v>
      </c>
      <c r="I25" s="0" t="n">
        <v>0</v>
      </c>
      <c r="J25" s="0" t="n">
        <v>0</v>
      </c>
      <c r="K25" s="0" t="n">
        <v>0</v>
      </c>
    </row>
    <row r="26" customFormat="false" ht="12.8" hidden="false" customHeight="false" outlineLevel="0" collapsed="false">
      <c r="A26" s="0" t="s">
        <v>29</v>
      </c>
      <c r="C26" s="0" t="s">
        <v>281</v>
      </c>
      <c r="D26" s="0" t="s">
        <v>22</v>
      </c>
      <c r="E26" s="0" t="n">
        <v>0.16</v>
      </c>
      <c r="F26" s="0" t="n">
        <v>0</v>
      </c>
      <c r="G26" s="0" t="n">
        <v>0</v>
      </c>
      <c r="H26" s="0" t="n">
        <v>0</v>
      </c>
      <c r="I26" s="0" t="n">
        <v>0</v>
      </c>
      <c r="J26" s="0" t="n">
        <v>0</v>
      </c>
      <c r="K26" s="0" t="n">
        <v>0</v>
      </c>
    </row>
    <row r="27" customFormat="false" ht="12.8" hidden="false" customHeight="false" outlineLevel="0" collapsed="false">
      <c r="A27" s="0" t="s">
        <v>31</v>
      </c>
      <c r="C27" s="0" t="s">
        <v>282</v>
      </c>
      <c r="D27" s="0" t="s">
        <v>22</v>
      </c>
      <c r="E27" s="0" t="n">
        <v>0.05</v>
      </c>
      <c r="F27" s="0" t="n">
        <v>0.12</v>
      </c>
      <c r="G27" s="0" t="n">
        <v>0.07</v>
      </c>
      <c r="H27" s="0" t="n">
        <v>0.04</v>
      </c>
      <c r="I27" s="0" t="n">
        <v>0.08</v>
      </c>
      <c r="J27" s="0" t="n">
        <v>0.18</v>
      </c>
      <c r="K27" s="0" t="n">
        <v>2.29</v>
      </c>
    </row>
    <row r="28" customFormat="false" ht="12.8" hidden="false" customHeight="false" outlineLevel="0" collapsed="false">
      <c r="D28" s="0" t="s">
        <v>1</v>
      </c>
      <c r="E28" s="0" t="s">
        <v>3</v>
      </c>
      <c r="F28" s="0" t="s">
        <v>3</v>
      </c>
      <c r="G28" s="0" t="s">
        <v>3</v>
      </c>
      <c r="H28" s="0" t="s">
        <v>3</v>
      </c>
      <c r="I28" s="0" t="s">
        <v>3</v>
      </c>
      <c r="J28" s="0" t="s">
        <v>3</v>
      </c>
      <c r="K28" s="0" t="s">
        <v>3</v>
      </c>
    </row>
    <row r="29" customFormat="false" ht="12.8" hidden="false" customHeight="false" outlineLevel="0" collapsed="false">
      <c r="D29" s="0" t="s">
        <v>4</v>
      </c>
      <c r="E29" s="0" t="s">
        <v>6</v>
      </c>
      <c r="F29" s="0" t="s">
        <v>6</v>
      </c>
      <c r="G29" s="0" t="s">
        <v>6</v>
      </c>
      <c r="H29" s="0" t="s">
        <v>6</v>
      </c>
      <c r="I29" s="0" t="s">
        <v>6</v>
      </c>
      <c r="J29" s="0" t="s">
        <v>6</v>
      </c>
      <c r="K29" s="0" t="s">
        <v>6</v>
      </c>
    </row>
    <row r="30" customFormat="false" ht="12.8" hidden="false" customHeight="false" outlineLevel="0" collapsed="false">
      <c r="D30" s="0" t="s">
        <v>7</v>
      </c>
      <c r="E30" s="0" t="s">
        <v>9</v>
      </c>
      <c r="F30" s="0" t="s">
        <v>9</v>
      </c>
      <c r="G30" s="0" t="s">
        <v>9</v>
      </c>
      <c r="H30" s="0" t="s">
        <v>9</v>
      </c>
      <c r="I30" s="0" t="s">
        <v>9</v>
      </c>
      <c r="J30" s="0" t="s">
        <v>9</v>
      </c>
      <c r="K30" s="0" t="s">
        <v>9</v>
      </c>
    </row>
    <row r="31" customFormat="false" ht="12.8" hidden="false" customHeight="false" outlineLevel="0" collapsed="false">
      <c r="E31" s="0" t="s">
        <v>41</v>
      </c>
      <c r="F31" s="0" t="s">
        <v>42</v>
      </c>
      <c r="G31" s="0" t="s">
        <v>43</v>
      </c>
      <c r="H31" s="0" t="s">
        <v>44</v>
      </c>
      <c r="I31" s="0" t="s">
        <v>45</v>
      </c>
      <c r="J31" s="0" t="s">
        <v>46</v>
      </c>
      <c r="K31" s="0" t="s">
        <v>47</v>
      </c>
    </row>
    <row r="32" customFormat="false" ht="12.8" hidden="false" customHeight="false" outlineLevel="0" collapsed="false">
      <c r="B32" s="0" t="s">
        <v>16</v>
      </c>
      <c r="C32" s="0" t="s">
        <v>17</v>
      </c>
      <c r="D32" s="0" t="s">
        <v>18</v>
      </c>
      <c r="E32" s="0" t="n">
        <v>1</v>
      </c>
      <c r="F32" s="0" t="n">
        <v>1.5</v>
      </c>
      <c r="G32" s="0" t="n">
        <v>2</v>
      </c>
      <c r="H32" s="0" t="n">
        <v>2.5</v>
      </c>
      <c r="I32" s="0" t="n">
        <v>3</v>
      </c>
      <c r="J32" s="0" t="n">
        <v>3.5</v>
      </c>
      <c r="K32" s="0" t="n">
        <v>4</v>
      </c>
    </row>
    <row r="33" customFormat="false" ht="12.8" hidden="false" customHeight="false" outlineLevel="0" collapsed="false">
      <c r="A33" s="0" t="s">
        <v>20</v>
      </c>
      <c r="C33" s="0" t="s">
        <v>277</v>
      </c>
      <c r="D33" s="0" t="s">
        <v>22</v>
      </c>
      <c r="E33" s="0" t="n">
        <v>0.5</v>
      </c>
      <c r="F33" s="0" t="n">
        <v>1.72</v>
      </c>
      <c r="G33" s="0" t="n">
        <v>0.49</v>
      </c>
      <c r="H33" s="0" t="n">
        <v>2.38</v>
      </c>
      <c r="I33" s="0" t="n">
        <v>7.95</v>
      </c>
      <c r="J33" s="0" t="n">
        <v>2.76</v>
      </c>
      <c r="K33" s="0" t="n">
        <v>6.12</v>
      </c>
    </row>
    <row r="34" customFormat="false" ht="12.8" hidden="false" customHeight="false" outlineLevel="0" collapsed="false">
      <c r="A34" s="0" t="s">
        <v>23</v>
      </c>
      <c r="C34" s="0" t="s">
        <v>278</v>
      </c>
      <c r="D34" s="0" t="s">
        <v>22</v>
      </c>
      <c r="E34" s="0" t="n">
        <v>1.37</v>
      </c>
      <c r="F34" s="0" t="n">
        <v>4.42</v>
      </c>
      <c r="G34" s="0" t="n">
        <v>3.17</v>
      </c>
      <c r="H34" s="0" t="n">
        <v>4.56</v>
      </c>
      <c r="I34" s="0" t="n">
        <v>8.7</v>
      </c>
      <c r="J34" s="0" t="n">
        <v>3.28</v>
      </c>
      <c r="K34" s="0" t="n">
        <v>3.86</v>
      </c>
    </row>
    <row r="35" customFormat="false" ht="12.8" hidden="false" customHeight="false" outlineLevel="0" collapsed="false">
      <c r="A35" s="0" t="s">
        <v>25</v>
      </c>
      <c r="C35" s="0" t="s">
        <v>279</v>
      </c>
      <c r="D35" s="0" t="s">
        <v>22</v>
      </c>
      <c r="E35" s="0" t="n">
        <v>0</v>
      </c>
      <c r="F35" s="0" t="n">
        <v>0</v>
      </c>
      <c r="G35" s="0" t="n">
        <v>0</v>
      </c>
      <c r="H35" s="0" t="n">
        <v>2.02</v>
      </c>
      <c r="I35" s="0" t="n">
        <v>7.26</v>
      </c>
      <c r="J35" s="0" t="n">
        <v>2.49</v>
      </c>
      <c r="K35" s="0" t="n">
        <v>6.84</v>
      </c>
    </row>
    <row r="36" customFormat="false" ht="12.8" hidden="false" customHeight="false" outlineLevel="0" collapsed="false">
      <c r="A36" s="0" t="s">
        <v>27</v>
      </c>
      <c r="C36" s="0" t="s">
        <v>280</v>
      </c>
      <c r="D36" s="0" t="s">
        <v>22</v>
      </c>
      <c r="E36" s="0" t="n">
        <v>0</v>
      </c>
      <c r="F36" s="0" t="n">
        <v>0</v>
      </c>
      <c r="G36" s="0" t="n">
        <v>0</v>
      </c>
      <c r="H36" s="0" t="n">
        <v>1.19</v>
      </c>
      <c r="I36" s="0" t="n">
        <v>5.04</v>
      </c>
      <c r="J36" s="0" t="n">
        <v>0.89</v>
      </c>
      <c r="K36" s="0" t="n">
        <v>4.06</v>
      </c>
    </row>
    <row r="37" customFormat="false" ht="12.8" hidden="false" customHeight="false" outlineLevel="0" collapsed="false">
      <c r="A37" s="0" t="s">
        <v>29</v>
      </c>
      <c r="C37" s="0" t="s">
        <v>281</v>
      </c>
      <c r="D37" s="0" t="s">
        <v>22</v>
      </c>
      <c r="E37" s="0" t="n">
        <v>0</v>
      </c>
      <c r="F37" s="0" t="n">
        <v>0</v>
      </c>
      <c r="G37" s="0" t="n">
        <v>0</v>
      </c>
      <c r="H37" s="0" t="n">
        <v>0.45</v>
      </c>
      <c r="I37" s="0" t="n">
        <v>4.1</v>
      </c>
      <c r="J37" s="0" t="n">
        <v>1.29</v>
      </c>
      <c r="K37" s="0" t="n">
        <v>2.09</v>
      </c>
    </row>
    <row r="38" customFormat="false" ht="12.8" hidden="false" customHeight="false" outlineLevel="0" collapsed="false">
      <c r="A38" s="0" t="s">
        <v>31</v>
      </c>
      <c r="C38" s="0" t="s">
        <v>282</v>
      </c>
      <c r="D38" s="0" t="s">
        <v>22</v>
      </c>
      <c r="E38" s="0" t="n">
        <v>1.85</v>
      </c>
      <c r="F38" s="0" t="n">
        <v>1.95</v>
      </c>
      <c r="G38" s="0" t="n">
        <v>8.08</v>
      </c>
      <c r="H38" s="0" t="n">
        <v>15.8</v>
      </c>
      <c r="I38" s="0" t="n">
        <v>12.65</v>
      </c>
      <c r="J38" s="0" t="n">
        <v>1.62</v>
      </c>
      <c r="K38" s="0" t="n">
        <v>2.81</v>
      </c>
    </row>
    <row r="39" customFormat="false" ht="12.8" hidden="false" customHeight="false" outlineLevel="0" collapsed="false">
      <c r="D39" s="0" t="s">
        <v>1</v>
      </c>
      <c r="E39" s="0" t="s">
        <v>3</v>
      </c>
      <c r="F39" s="0" t="s">
        <v>3</v>
      </c>
      <c r="G39" s="0" t="s">
        <v>3</v>
      </c>
      <c r="H39" s="0" t="s">
        <v>3</v>
      </c>
      <c r="I39" s="0" t="s">
        <v>3</v>
      </c>
      <c r="J39" s="0" t="s">
        <v>3</v>
      </c>
      <c r="K39" s="0" t="s">
        <v>3</v>
      </c>
    </row>
    <row r="40" customFormat="false" ht="12.8" hidden="false" customHeight="false" outlineLevel="0" collapsed="false">
      <c r="D40" s="0" t="s">
        <v>4</v>
      </c>
      <c r="E40" s="0" t="s">
        <v>6</v>
      </c>
      <c r="F40" s="0" t="s">
        <v>6</v>
      </c>
      <c r="G40" s="0" t="s">
        <v>6</v>
      </c>
      <c r="H40" s="0" t="s">
        <v>6</v>
      </c>
      <c r="I40" s="0" t="s">
        <v>6</v>
      </c>
      <c r="J40" s="0" t="s">
        <v>6</v>
      </c>
      <c r="K40" s="0" t="s">
        <v>6</v>
      </c>
    </row>
    <row r="41" customFormat="false" ht="12.8" hidden="false" customHeight="false" outlineLevel="0" collapsed="false">
      <c r="D41" s="0" t="s">
        <v>7</v>
      </c>
      <c r="E41" s="0" t="s">
        <v>9</v>
      </c>
      <c r="F41" s="0" t="s">
        <v>9</v>
      </c>
      <c r="G41" s="0" t="s">
        <v>9</v>
      </c>
      <c r="H41" s="0" t="s">
        <v>9</v>
      </c>
      <c r="I41" s="0" t="s">
        <v>9</v>
      </c>
      <c r="J41" s="0" t="s">
        <v>9</v>
      </c>
      <c r="K41" s="0" t="s">
        <v>9</v>
      </c>
    </row>
    <row r="42" customFormat="false" ht="12.8" hidden="false" customHeight="false" outlineLevel="0" collapsed="false">
      <c r="E42" s="0" t="s">
        <v>48</v>
      </c>
      <c r="F42" s="0" t="s">
        <v>49</v>
      </c>
      <c r="G42" s="0" t="s">
        <v>50</v>
      </c>
      <c r="H42" s="0" t="s">
        <v>51</v>
      </c>
      <c r="I42" s="0" t="s">
        <v>52</v>
      </c>
      <c r="J42" s="0" t="s">
        <v>53</v>
      </c>
      <c r="K42" s="0" t="s">
        <v>54</v>
      </c>
    </row>
    <row r="43" customFormat="false" ht="12.8" hidden="false" customHeight="false" outlineLevel="0" collapsed="false">
      <c r="B43" s="0" t="s">
        <v>16</v>
      </c>
      <c r="C43" s="0" t="s">
        <v>17</v>
      </c>
      <c r="D43" s="0" t="s">
        <v>18</v>
      </c>
      <c r="E43" s="0" t="n">
        <v>4.5</v>
      </c>
      <c r="F43" s="0" t="n">
        <v>5</v>
      </c>
      <c r="G43" s="0" t="n">
        <v>5.5</v>
      </c>
      <c r="H43" s="0" t="n">
        <v>6</v>
      </c>
      <c r="I43" s="0" t="n">
        <v>6.5</v>
      </c>
      <c r="J43" s="0" t="n">
        <v>7</v>
      </c>
      <c r="K43" s="0" t="n">
        <v>7.5</v>
      </c>
    </row>
    <row r="44" customFormat="false" ht="12.8" hidden="false" customHeight="false" outlineLevel="0" collapsed="false">
      <c r="A44" s="0" t="s">
        <v>20</v>
      </c>
      <c r="C44" s="0" t="s">
        <v>277</v>
      </c>
      <c r="D44" s="0" t="s">
        <v>22</v>
      </c>
      <c r="E44" s="0" t="n">
        <v>8.6</v>
      </c>
      <c r="F44" s="0" t="n">
        <v>7.61</v>
      </c>
      <c r="G44" s="0" t="n">
        <v>8.7</v>
      </c>
      <c r="H44" s="0" t="n">
        <v>8.13</v>
      </c>
      <c r="I44" s="0" t="n">
        <v>7.49</v>
      </c>
      <c r="J44" s="0" t="n">
        <v>7.81</v>
      </c>
      <c r="K44" s="0" t="n">
        <v>7.7</v>
      </c>
    </row>
    <row r="45" customFormat="false" ht="12.8" hidden="false" customHeight="false" outlineLevel="0" collapsed="false">
      <c r="A45" s="0" t="s">
        <v>23</v>
      </c>
      <c r="C45" s="0" t="s">
        <v>278</v>
      </c>
      <c r="D45" s="0" t="s">
        <v>22</v>
      </c>
      <c r="E45" s="0" t="n">
        <v>7.38</v>
      </c>
      <c r="F45" s="0" t="n">
        <v>6.65</v>
      </c>
      <c r="G45" s="0" t="n">
        <v>8.1</v>
      </c>
      <c r="H45" s="0" t="n">
        <v>7.26</v>
      </c>
      <c r="I45" s="0" t="n">
        <v>7.07</v>
      </c>
      <c r="J45" s="0" t="n">
        <v>7.56</v>
      </c>
      <c r="K45" s="0" t="n">
        <v>7.14</v>
      </c>
    </row>
    <row r="46" customFormat="false" ht="12.8" hidden="false" customHeight="false" outlineLevel="0" collapsed="false">
      <c r="A46" s="0" t="s">
        <v>25</v>
      </c>
      <c r="C46" s="0" t="s">
        <v>279</v>
      </c>
      <c r="D46" s="0" t="s">
        <v>22</v>
      </c>
      <c r="E46" s="0" t="n">
        <v>9.57</v>
      </c>
      <c r="F46" s="0" t="n">
        <v>8.24</v>
      </c>
      <c r="G46" s="0" t="n">
        <v>9.22</v>
      </c>
      <c r="H46" s="0" t="n">
        <v>8.35</v>
      </c>
      <c r="I46" s="0" t="n">
        <v>7.71</v>
      </c>
      <c r="J46" s="0" t="n">
        <v>8.17</v>
      </c>
      <c r="K46" s="0" t="n">
        <v>7.96</v>
      </c>
    </row>
    <row r="47" customFormat="false" ht="12.8" hidden="false" customHeight="false" outlineLevel="0" collapsed="false">
      <c r="A47" s="0" t="s">
        <v>27</v>
      </c>
      <c r="C47" s="0" t="s">
        <v>280</v>
      </c>
      <c r="D47" s="0" t="s">
        <v>22</v>
      </c>
      <c r="E47" s="0" t="n">
        <v>8.68</v>
      </c>
      <c r="F47" s="0" t="n">
        <v>8.4</v>
      </c>
      <c r="G47" s="0" t="n">
        <v>10.21</v>
      </c>
      <c r="H47" s="0" t="n">
        <v>9.83</v>
      </c>
      <c r="I47" s="0" t="n">
        <v>9.46</v>
      </c>
      <c r="J47" s="0" t="n">
        <v>9.79</v>
      </c>
      <c r="K47" s="0" t="n">
        <v>9.16</v>
      </c>
    </row>
    <row r="48" customFormat="false" ht="12.8" hidden="false" customHeight="false" outlineLevel="0" collapsed="false">
      <c r="A48" s="0" t="s">
        <v>29</v>
      </c>
      <c r="C48" s="0" t="s">
        <v>281</v>
      </c>
      <c r="D48" s="0" t="s">
        <v>22</v>
      </c>
      <c r="E48" s="0" t="n">
        <v>7.7</v>
      </c>
      <c r="F48" s="0" t="n">
        <v>7.97</v>
      </c>
      <c r="G48" s="0" t="n">
        <v>10.08</v>
      </c>
      <c r="H48" s="0" t="n">
        <v>9.97</v>
      </c>
      <c r="I48" s="0" t="n">
        <v>9.71</v>
      </c>
      <c r="J48" s="0" t="n">
        <v>10.46</v>
      </c>
      <c r="K48" s="0" t="n">
        <v>10.09</v>
      </c>
    </row>
    <row r="49" customFormat="false" ht="12.8" hidden="false" customHeight="false" outlineLevel="0" collapsed="false">
      <c r="A49" s="0" t="s">
        <v>31</v>
      </c>
      <c r="C49" s="0" t="s">
        <v>282</v>
      </c>
      <c r="D49" s="0" t="s">
        <v>22</v>
      </c>
      <c r="E49" s="0" t="n">
        <v>5.21</v>
      </c>
      <c r="F49" s="0" t="n">
        <v>4.77</v>
      </c>
      <c r="G49" s="0" t="n">
        <v>5.94</v>
      </c>
      <c r="H49" s="0" t="n">
        <v>5.43</v>
      </c>
      <c r="I49" s="0" t="n">
        <v>5.19</v>
      </c>
      <c r="J49" s="0" t="n">
        <v>5.51</v>
      </c>
      <c r="K49" s="0" t="n">
        <v>5.31</v>
      </c>
    </row>
    <row r="50" customFormat="false" ht="12.8" hidden="false" customHeight="false" outlineLevel="0" collapsed="false">
      <c r="D50" s="0" t="s">
        <v>1</v>
      </c>
      <c r="E50" s="0" t="s">
        <v>3</v>
      </c>
      <c r="F50" s="0" t="s">
        <v>3</v>
      </c>
      <c r="G50" s="0" t="s">
        <v>3</v>
      </c>
      <c r="H50" s="0" t="s">
        <v>3</v>
      </c>
      <c r="I50" s="0" t="s">
        <v>3</v>
      </c>
      <c r="J50" s="0" t="s">
        <v>3</v>
      </c>
      <c r="K50" s="0" t="s">
        <v>3</v>
      </c>
    </row>
    <row r="51" customFormat="false" ht="12.8" hidden="false" customHeight="false" outlineLevel="0" collapsed="false">
      <c r="D51" s="0" t="s">
        <v>4</v>
      </c>
      <c r="E51" s="0" t="s">
        <v>6</v>
      </c>
      <c r="F51" s="0" t="s">
        <v>6</v>
      </c>
      <c r="G51" s="0" t="s">
        <v>6</v>
      </c>
      <c r="H51" s="0" t="s">
        <v>6</v>
      </c>
      <c r="I51" s="0" t="s">
        <v>6</v>
      </c>
      <c r="J51" s="0" t="s">
        <v>6</v>
      </c>
      <c r="K51" s="0" t="s">
        <v>6</v>
      </c>
    </row>
    <row r="52" customFormat="false" ht="12.8" hidden="false" customHeight="false" outlineLevel="0" collapsed="false">
      <c r="D52" s="0" t="s">
        <v>7</v>
      </c>
      <c r="E52" s="0" t="s">
        <v>9</v>
      </c>
      <c r="F52" s="0" t="s">
        <v>9</v>
      </c>
      <c r="G52" s="0" t="s">
        <v>9</v>
      </c>
      <c r="H52" s="0" t="s">
        <v>9</v>
      </c>
      <c r="I52" s="0" t="s">
        <v>9</v>
      </c>
      <c r="J52" s="0" t="s">
        <v>9</v>
      </c>
      <c r="K52" s="0" t="s">
        <v>9</v>
      </c>
    </row>
    <row r="53" customFormat="false" ht="12.8" hidden="false" customHeight="false" outlineLevel="0" collapsed="false">
      <c r="E53" s="0" t="s">
        <v>55</v>
      </c>
      <c r="F53" s="0" t="s">
        <v>56</v>
      </c>
      <c r="G53" s="0" t="s">
        <v>57</v>
      </c>
      <c r="H53" s="0" t="s">
        <v>58</v>
      </c>
      <c r="I53" s="0" t="s">
        <v>59</v>
      </c>
      <c r="J53" s="0" t="s">
        <v>60</v>
      </c>
      <c r="K53" s="0" t="s">
        <v>61</v>
      </c>
    </row>
    <row r="54" customFormat="false" ht="12.8" hidden="false" customHeight="false" outlineLevel="0" collapsed="false">
      <c r="B54" s="0" t="s">
        <v>16</v>
      </c>
      <c r="C54" s="0" t="s">
        <v>17</v>
      </c>
      <c r="D54" s="0" t="s">
        <v>18</v>
      </c>
      <c r="E54" s="0" t="n">
        <v>8</v>
      </c>
      <c r="F54" s="0" t="n">
        <v>8.5</v>
      </c>
      <c r="G54" s="0" t="n">
        <v>9</v>
      </c>
      <c r="H54" s="0" t="n">
        <v>9.5</v>
      </c>
      <c r="I54" s="0" t="n">
        <v>10</v>
      </c>
      <c r="J54" s="0" t="n">
        <v>10.5</v>
      </c>
      <c r="K54" s="0" t="n">
        <v>11</v>
      </c>
    </row>
    <row r="55" customFormat="false" ht="12.8" hidden="false" customHeight="false" outlineLevel="0" collapsed="false">
      <c r="A55" s="0" t="s">
        <v>20</v>
      </c>
      <c r="C55" s="0" t="s">
        <v>277</v>
      </c>
      <c r="D55" s="0" t="s">
        <v>22</v>
      </c>
      <c r="E55" s="0" t="n">
        <v>6.35</v>
      </c>
      <c r="F55" s="0" t="n">
        <v>4.33</v>
      </c>
      <c r="G55" s="0" t="n">
        <v>2.58</v>
      </c>
      <c r="H55" s="0" t="n">
        <v>1.72</v>
      </c>
      <c r="I55" s="0" t="n">
        <v>1.42</v>
      </c>
      <c r="J55" s="0" t="n">
        <v>1.29</v>
      </c>
      <c r="K55" s="0" t="n">
        <v>1.18</v>
      </c>
    </row>
    <row r="56" customFormat="false" ht="12.8" hidden="false" customHeight="false" outlineLevel="0" collapsed="false">
      <c r="A56" s="0" t="s">
        <v>23</v>
      </c>
      <c r="C56" s="0" t="s">
        <v>278</v>
      </c>
      <c r="D56" s="0" t="s">
        <v>22</v>
      </c>
      <c r="E56" s="0" t="n">
        <v>5.63</v>
      </c>
      <c r="F56" s="0" t="n">
        <v>3.79</v>
      </c>
      <c r="G56" s="0" t="n">
        <v>2.3</v>
      </c>
      <c r="H56" s="0" t="n">
        <v>1.56</v>
      </c>
      <c r="I56" s="0" t="n">
        <v>1.26</v>
      </c>
      <c r="J56" s="0" t="n">
        <v>1.12</v>
      </c>
      <c r="K56" s="0" t="n">
        <v>1</v>
      </c>
    </row>
    <row r="57" customFormat="false" ht="12.8" hidden="false" customHeight="false" outlineLevel="0" collapsed="false">
      <c r="A57" s="0" t="s">
        <v>25</v>
      </c>
      <c r="C57" s="0" t="s">
        <v>279</v>
      </c>
      <c r="D57" s="0" t="s">
        <v>22</v>
      </c>
      <c r="E57" s="0" t="n">
        <v>6.39</v>
      </c>
      <c r="F57" s="0" t="n">
        <v>4.3</v>
      </c>
      <c r="G57" s="0" t="n">
        <v>2.61</v>
      </c>
      <c r="H57" s="0" t="n">
        <v>1.78</v>
      </c>
      <c r="I57" s="0" t="n">
        <v>1.46</v>
      </c>
      <c r="J57" s="0" t="n">
        <v>1.3</v>
      </c>
      <c r="K57" s="0" t="n">
        <v>1.16</v>
      </c>
    </row>
    <row r="58" customFormat="false" ht="12.8" hidden="false" customHeight="false" outlineLevel="0" collapsed="false">
      <c r="A58" s="0" t="s">
        <v>27</v>
      </c>
      <c r="C58" s="0" t="s">
        <v>280</v>
      </c>
      <c r="D58" s="0" t="s">
        <v>22</v>
      </c>
      <c r="E58" s="0" t="n">
        <v>7.07</v>
      </c>
      <c r="F58" s="0" t="n">
        <v>4.58</v>
      </c>
      <c r="G58" s="0" t="n">
        <v>2.66</v>
      </c>
      <c r="H58" s="0" t="n">
        <v>1.73</v>
      </c>
      <c r="I58" s="0" t="n">
        <v>1.41</v>
      </c>
      <c r="J58" s="0" t="n">
        <v>1.28</v>
      </c>
      <c r="K58" s="0" t="n">
        <v>1.18</v>
      </c>
    </row>
    <row r="59" customFormat="false" ht="12.8" hidden="false" customHeight="false" outlineLevel="0" collapsed="false">
      <c r="A59" s="0" t="s">
        <v>29</v>
      </c>
      <c r="C59" s="0" t="s">
        <v>281</v>
      </c>
      <c r="D59" s="0" t="s">
        <v>22</v>
      </c>
      <c r="E59" s="0" t="n">
        <v>7.93</v>
      </c>
      <c r="F59" s="0" t="n">
        <v>5.14</v>
      </c>
      <c r="G59" s="0" t="n">
        <v>2.94</v>
      </c>
      <c r="H59" s="0" t="n">
        <v>1.89</v>
      </c>
      <c r="I59" s="0" t="n">
        <v>1.53</v>
      </c>
      <c r="J59" s="0" t="n">
        <v>1.39</v>
      </c>
      <c r="K59" s="0" t="n">
        <v>1.28</v>
      </c>
    </row>
    <row r="60" customFormat="false" ht="12.8" hidden="false" customHeight="false" outlineLevel="0" collapsed="false">
      <c r="A60" s="0" t="s">
        <v>31</v>
      </c>
      <c r="C60" s="0" t="s">
        <v>282</v>
      </c>
      <c r="D60" s="0" t="s">
        <v>22</v>
      </c>
      <c r="E60" s="0" t="n">
        <v>4.26</v>
      </c>
      <c r="F60" s="0" t="n">
        <v>2.87</v>
      </c>
      <c r="G60" s="0" t="n">
        <v>1.75</v>
      </c>
      <c r="H60" s="0" t="n">
        <v>1.2</v>
      </c>
      <c r="I60" s="0" t="n">
        <v>0.99</v>
      </c>
      <c r="J60" s="0" t="n">
        <v>0.88</v>
      </c>
      <c r="K60" s="0" t="n">
        <v>0.79</v>
      </c>
    </row>
    <row r="61" customFormat="false" ht="12.8" hidden="false" customHeight="false" outlineLevel="0" collapsed="false">
      <c r="D61" s="0" t="s">
        <v>1</v>
      </c>
      <c r="E61" s="0" t="s">
        <v>3</v>
      </c>
      <c r="F61" s="0" t="s">
        <v>3</v>
      </c>
      <c r="G61" s="0" t="s">
        <v>3</v>
      </c>
      <c r="H61" s="0" t="s">
        <v>3</v>
      </c>
      <c r="I61" s="0" t="s">
        <v>3</v>
      </c>
      <c r="J61" s="0" t="s">
        <v>3</v>
      </c>
      <c r="K61" s="0" t="s">
        <v>3</v>
      </c>
    </row>
    <row r="62" customFormat="false" ht="12.8" hidden="false" customHeight="false" outlineLevel="0" collapsed="false">
      <c r="D62" s="0" t="s">
        <v>4</v>
      </c>
      <c r="E62" s="0" t="s">
        <v>6</v>
      </c>
      <c r="F62" s="0" t="s">
        <v>6</v>
      </c>
      <c r="G62" s="0" t="s">
        <v>6</v>
      </c>
      <c r="H62" s="0" t="s">
        <v>6</v>
      </c>
      <c r="I62" s="0" t="s">
        <v>6</v>
      </c>
      <c r="J62" s="0" t="s">
        <v>6</v>
      </c>
      <c r="K62" s="0" t="s">
        <v>6</v>
      </c>
    </row>
    <row r="63" customFormat="false" ht="12.8" hidden="false" customHeight="false" outlineLevel="0" collapsed="false">
      <c r="D63" s="0" t="s">
        <v>7</v>
      </c>
      <c r="E63" s="0" t="s">
        <v>9</v>
      </c>
      <c r="F63" s="0" t="s">
        <v>9</v>
      </c>
      <c r="G63" s="0" t="s">
        <v>9</v>
      </c>
      <c r="H63" s="0" t="s">
        <v>9</v>
      </c>
      <c r="I63" s="0" t="s">
        <v>9</v>
      </c>
      <c r="J63" s="0" t="s">
        <v>9</v>
      </c>
      <c r="K63" s="0" t="s">
        <v>9</v>
      </c>
    </row>
    <row r="64" customFormat="false" ht="12.8" hidden="false" customHeight="false" outlineLevel="0" collapsed="false">
      <c r="E64" s="0" t="s">
        <v>62</v>
      </c>
      <c r="F64" s="0" t="s">
        <v>63</v>
      </c>
      <c r="G64" s="0" t="s">
        <v>64</v>
      </c>
      <c r="H64" s="0" t="s">
        <v>65</v>
      </c>
      <c r="I64" s="0" t="s">
        <v>66</v>
      </c>
      <c r="J64" s="0" t="s">
        <v>67</v>
      </c>
      <c r="K64" s="0" t="s">
        <v>68</v>
      </c>
    </row>
    <row r="65" customFormat="false" ht="12.8" hidden="false" customHeight="false" outlineLevel="0" collapsed="false">
      <c r="B65" s="0" t="s">
        <v>16</v>
      </c>
      <c r="C65" s="0" t="s">
        <v>17</v>
      </c>
      <c r="D65" s="0" t="s">
        <v>18</v>
      </c>
      <c r="E65" s="0" t="n">
        <v>11.5</v>
      </c>
      <c r="F65" s="0" t="n">
        <v>12</v>
      </c>
      <c r="G65" s="0" t="n">
        <v>12.5</v>
      </c>
      <c r="H65" s="0" t="n">
        <v>13</v>
      </c>
      <c r="I65" s="0" t="n">
        <v>13.5</v>
      </c>
      <c r="J65" s="0" t="n">
        <v>14</v>
      </c>
      <c r="K65" s="0" t="n">
        <v>14.5</v>
      </c>
    </row>
    <row r="66" customFormat="false" ht="12.8" hidden="false" customHeight="false" outlineLevel="0" collapsed="false">
      <c r="A66" s="0" t="s">
        <v>20</v>
      </c>
      <c r="C66" s="0" t="s">
        <v>277</v>
      </c>
      <c r="D66" s="0" t="s">
        <v>22</v>
      </c>
      <c r="E66" s="0" t="n">
        <v>1.03</v>
      </c>
      <c r="F66" s="0" t="n">
        <v>0.83</v>
      </c>
      <c r="G66" s="0" t="n">
        <v>0.59</v>
      </c>
      <c r="H66" s="0" t="n">
        <v>0.4</v>
      </c>
      <c r="I66" s="0" t="n">
        <v>0.23</v>
      </c>
      <c r="J66" s="0" t="n">
        <v>0.09</v>
      </c>
      <c r="K66" s="0" t="n">
        <v>0.01</v>
      </c>
    </row>
    <row r="67" customFormat="false" ht="12.8" hidden="false" customHeight="false" outlineLevel="0" collapsed="false">
      <c r="A67" s="0" t="s">
        <v>23</v>
      </c>
      <c r="C67" s="0" t="s">
        <v>278</v>
      </c>
      <c r="D67" s="0" t="s">
        <v>22</v>
      </c>
      <c r="E67" s="0" t="n">
        <v>0.87</v>
      </c>
      <c r="F67" s="0" t="n">
        <v>0.71</v>
      </c>
      <c r="G67" s="0" t="n">
        <v>0.52</v>
      </c>
      <c r="H67" s="0" t="n">
        <v>0.37</v>
      </c>
      <c r="I67" s="0" t="n">
        <v>0.22</v>
      </c>
      <c r="J67" s="0" t="n">
        <v>0.09</v>
      </c>
      <c r="K67" s="0" t="n">
        <v>0.01</v>
      </c>
    </row>
    <row r="68" customFormat="false" ht="12.8" hidden="false" customHeight="false" outlineLevel="0" collapsed="false">
      <c r="A68" s="0" t="s">
        <v>25</v>
      </c>
      <c r="C68" s="0" t="s">
        <v>279</v>
      </c>
      <c r="D68" s="0" t="s">
        <v>22</v>
      </c>
      <c r="E68" s="0" t="n">
        <v>1</v>
      </c>
      <c r="F68" s="0" t="n">
        <v>0.81</v>
      </c>
      <c r="G68" s="0" t="n">
        <v>0.59</v>
      </c>
      <c r="H68" s="0" t="n">
        <v>0.41</v>
      </c>
      <c r="I68" s="0" t="n">
        <v>0.25</v>
      </c>
      <c r="J68" s="0" t="n">
        <v>0.1</v>
      </c>
      <c r="K68" s="0" t="n">
        <v>0.01</v>
      </c>
    </row>
    <row r="69" customFormat="false" ht="12.8" hidden="false" customHeight="false" outlineLevel="0" collapsed="false">
      <c r="A69" s="0" t="s">
        <v>27</v>
      </c>
      <c r="C69" s="0" t="s">
        <v>280</v>
      </c>
      <c r="D69" s="0" t="s">
        <v>22</v>
      </c>
      <c r="E69" s="0" t="n">
        <v>1.04</v>
      </c>
      <c r="F69" s="0" t="n">
        <v>0.86</v>
      </c>
      <c r="G69" s="0" t="n">
        <v>0.64</v>
      </c>
      <c r="H69" s="0" t="n">
        <v>0.46</v>
      </c>
      <c r="I69" s="0" t="n">
        <v>0.28</v>
      </c>
      <c r="J69" s="0" t="n">
        <v>0.11</v>
      </c>
      <c r="K69" s="0" t="n">
        <v>0.01</v>
      </c>
    </row>
    <row r="70" customFormat="false" ht="12.8" hidden="false" customHeight="false" outlineLevel="0" collapsed="false">
      <c r="A70" s="0" t="s">
        <v>29</v>
      </c>
      <c r="C70" s="0" t="s">
        <v>281</v>
      </c>
      <c r="D70" s="0" t="s">
        <v>22</v>
      </c>
      <c r="E70" s="0" t="n">
        <v>1.12</v>
      </c>
      <c r="F70" s="0" t="n">
        <v>0.92</v>
      </c>
      <c r="G70" s="0" t="n">
        <v>0.67</v>
      </c>
      <c r="H70" s="0" t="n">
        <v>0.48</v>
      </c>
      <c r="I70" s="0" t="n">
        <v>0.29</v>
      </c>
      <c r="J70" s="0" t="n">
        <v>0.11</v>
      </c>
      <c r="K70" s="0" t="n">
        <v>0.01</v>
      </c>
    </row>
    <row r="71" customFormat="false" ht="12.8" hidden="false" customHeight="false" outlineLevel="0" collapsed="false">
      <c r="A71" s="0" t="s">
        <v>31</v>
      </c>
      <c r="C71" s="0" t="s">
        <v>282</v>
      </c>
      <c r="D71" s="0" t="s">
        <v>22</v>
      </c>
      <c r="E71" s="0" t="n">
        <v>0.69</v>
      </c>
      <c r="F71" s="0" t="n">
        <v>0.57</v>
      </c>
      <c r="G71" s="0" t="n">
        <v>0.42</v>
      </c>
      <c r="H71" s="0" t="n">
        <v>0.31</v>
      </c>
      <c r="I71" s="0" t="n">
        <v>0.19</v>
      </c>
      <c r="J71" s="0" t="n">
        <v>0.08</v>
      </c>
      <c r="K71" s="0" t="n">
        <v>0.01</v>
      </c>
    </row>
    <row r="72" customFormat="false" ht="12.8" hidden="false" customHeight="false" outlineLevel="0" collapsed="false">
      <c r="D72" s="0" t="s">
        <v>1</v>
      </c>
      <c r="E72" s="0" t="s">
        <v>3</v>
      </c>
    </row>
    <row r="73" customFormat="false" ht="12.8" hidden="false" customHeight="false" outlineLevel="0" collapsed="false">
      <c r="D73" s="0" t="s">
        <v>4</v>
      </c>
      <c r="E73" s="0" t="s">
        <v>6</v>
      </c>
    </row>
    <row r="74" customFormat="false" ht="12.8" hidden="false" customHeight="false" outlineLevel="0" collapsed="false">
      <c r="D74" s="0" t="s">
        <v>7</v>
      </c>
      <c r="E74" s="0" t="s">
        <v>9</v>
      </c>
    </row>
    <row r="75" customFormat="false" ht="12.8" hidden="false" customHeight="false" outlineLevel="0" collapsed="false">
      <c r="E75" s="0" t="s">
        <v>69</v>
      </c>
    </row>
    <row r="76" customFormat="false" ht="12.8" hidden="false" customHeight="false" outlineLevel="0" collapsed="false">
      <c r="B76" s="0" t="s">
        <v>16</v>
      </c>
      <c r="C76" s="0" t="s">
        <v>17</v>
      </c>
      <c r="D76" s="0" t="s">
        <v>18</v>
      </c>
      <c r="E76" s="0" t="s">
        <v>70</v>
      </c>
    </row>
    <row r="77" customFormat="false" ht="12.8" hidden="false" customHeight="false" outlineLevel="0" collapsed="false">
      <c r="A77" s="0" t="s">
        <v>20</v>
      </c>
      <c r="C77" s="0" t="s">
        <v>277</v>
      </c>
      <c r="D77" s="0" t="s">
        <v>22</v>
      </c>
      <c r="E77" s="0" t="n">
        <v>0</v>
      </c>
    </row>
    <row r="78" customFormat="false" ht="12.8" hidden="false" customHeight="false" outlineLevel="0" collapsed="false">
      <c r="A78" s="0" t="s">
        <v>23</v>
      </c>
      <c r="C78" s="0" t="s">
        <v>278</v>
      </c>
      <c r="D78" s="0" t="s">
        <v>22</v>
      </c>
      <c r="E78" s="0" t="n">
        <v>0</v>
      </c>
    </row>
    <row r="79" customFormat="false" ht="12.8" hidden="false" customHeight="false" outlineLevel="0" collapsed="false">
      <c r="A79" s="0" t="s">
        <v>25</v>
      </c>
      <c r="C79" s="0" t="s">
        <v>279</v>
      </c>
      <c r="D79" s="0" t="s">
        <v>22</v>
      </c>
      <c r="E79" s="0" t="n">
        <v>0</v>
      </c>
    </row>
    <row r="80" customFormat="false" ht="12.8" hidden="false" customHeight="false" outlineLevel="0" collapsed="false">
      <c r="A80" s="0" t="s">
        <v>27</v>
      </c>
      <c r="C80" s="0" t="s">
        <v>280</v>
      </c>
      <c r="D80" s="0" t="s">
        <v>22</v>
      </c>
      <c r="E80" s="0" t="n">
        <v>0</v>
      </c>
    </row>
    <row r="81" customFormat="false" ht="12.8" hidden="false" customHeight="false" outlineLevel="0" collapsed="false">
      <c r="A81" s="0" t="s">
        <v>29</v>
      </c>
      <c r="C81" s="0" t="s">
        <v>281</v>
      </c>
      <c r="D81" s="0" t="s">
        <v>22</v>
      </c>
      <c r="E81" s="0" t="n">
        <v>0</v>
      </c>
    </row>
    <row r="82" customFormat="false" ht="12.8" hidden="false" customHeight="false" outlineLevel="0" collapsed="false">
      <c r="A82" s="0" t="s">
        <v>31</v>
      </c>
      <c r="C82" s="0" t="s">
        <v>282</v>
      </c>
      <c r="D82" s="0" t="s">
        <v>22</v>
      </c>
      <c r="E82" s="0" t="n">
        <v>0</v>
      </c>
    </row>
    <row r="83" customFormat="false" ht="12.8" hidden="false" customHeight="false" outlineLevel="0" collapsed="false">
      <c r="D83" s="0" t="s">
        <v>1</v>
      </c>
      <c r="H83" s="0" t="s">
        <v>71</v>
      </c>
    </row>
    <row r="84" customFormat="false" ht="12.8" hidden="false" customHeight="false" outlineLevel="0" collapsed="false">
      <c r="D84" s="0" t="s">
        <v>4</v>
      </c>
      <c r="H84" s="0" t="s">
        <v>72</v>
      </c>
    </row>
    <row r="85" customFormat="false" ht="12.8" hidden="false" customHeight="false" outlineLevel="0" collapsed="false">
      <c r="D85" s="0" t="s">
        <v>73</v>
      </c>
      <c r="E85" s="0" t="n">
        <v>0.5</v>
      </c>
      <c r="F85" s="0" t="n">
        <v>0.04</v>
      </c>
      <c r="G85" s="0" t="n">
        <v>0.5</v>
      </c>
      <c r="H85" s="0" t="s">
        <v>74</v>
      </c>
      <c r="I85" s="0" t="n">
        <v>0.5</v>
      </c>
      <c r="J85" s="0" t="n">
        <v>0.5</v>
      </c>
      <c r="K85" s="0" t="n">
        <v>2</v>
      </c>
    </row>
    <row r="86" customFormat="false" ht="12.8" hidden="false" customHeight="false" outlineLevel="0" collapsed="false">
      <c r="D86" s="0" t="s">
        <v>7</v>
      </c>
      <c r="E86" s="0" t="s">
        <v>8</v>
      </c>
      <c r="F86" s="0" t="s">
        <v>8</v>
      </c>
      <c r="G86" s="0" t="s">
        <v>8</v>
      </c>
      <c r="H86" s="0" t="s">
        <v>8</v>
      </c>
      <c r="I86" s="0" t="s">
        <v>75</v>
      </c>
      <c r="J86" s="0" t="s">
        <v>8</v>
      </c>
      <c r="K86" s="0" t="s">
        <v>8</v>
      </c>
      <c r="L86" s="0" t="s">
        <v>8</v>
      </c>
    </row>
    <row r="87" customFormat="false" ht="12.8" hidden="false" customHeight="false" outlineLevel="0" collapsed="false">
      <c r="B87" s="0" t="s">
        <v>16</v>
      </c>
      <c r="C87" s="0" t="s">
        <v>17</v>
      </c>
      <c r="D87" s="0" t="s">
        <v>18</v>
      </c>
      <c r="E87" s="0" t="s">
        <v>76</v>
      </c>
      <c r="F87" s="0" t="s">
        <v>77</v>
      </c>
      <c r="G87" s="0" t="s">
        <v>78</v>
      </c>
      <c r="H87" s="0" t="s">
        <v>967</v>
      </c>
      <c r="I87" s="0" t="s">
        <v>79</v>
      </c>
      <c r="J87" s="0" t="s">
        <v>80</v>
      </c>
      <c r="K87" s="0" t="s">
        <v>81</v>
      </c>
      <c r="L87" s="0" t="s">
        <v>82</v>
      </c>
    </row>
    <row r="88" customFormat="false" ht="12.8" hidden="false" customHeight="false" outlineLevel="0" collapsed="false">
      <c r="A88" s="0" t="s">
        <v>20</v>
      </c>
      <c r="C88" s="0" t="s">
        <v>277</v>
      </c>
      <c r="D88" s="0" t="s">
        <v>22</v>
      </c>
      <c r="E88" s="0" t="n">
        <v>37</v>
      </c>
      <c r="F88" s="0" t="n">
        <v>3.32</v>
      </c>
      <c r="G88" s="0" t="n">
        <v>139</v>
      </c>
      <c r="H88" s="0" t="n">
        <v>132</v>
      </c>
      <c r="I88" s="0" t="n">
        <v>2.44</v>
      </c>
      <c r="J88" s="0" t="n">
        <v>33.4</v>
      </c>
      <c r="K88" s="0" t="n">
        <v>514</v>
      </c>
      <c r="L88" s="0" t="n">
        <v>967</v>
      </c>
    </row>
    <row r="89" customFormat="false" ht="12.8" hidden="false" customHeight="false" outlineLevel="0" collapsed="false">
      <c r="A89" s="0" t="s">
        <v>23</v>
      </c>
      <c r="C89" s="0" t="s">
        <v>278</v>
      </c>
      <c r="D89" s="0" t="s">
        <v>22</v>
      </c>
      <c r="E89" s="0" t="n">
        <v>29.3</v>
      </c>
      <c r="F89" s="0" t="n">
        <v>3.2</v>
      </c>
      <c r="G89" s="0" t="n">
        <v>144</v>
      </c>
      <c r="H89" s="0" t="n">
        <v>139</v>
      </c>
      <c r="I89" s="0" t="n">
        <v>2.28</v>
      </c>
      <c r="J89" s="0" t="n">
        <v>30.1</v>
      </c>
      <c r="K89" s="0" t="n">
        <v>363</v>
      </c>
      <c r="L89" s="0" t="n">
        <v>810</v>
      </c>
    </row>
    <row r="90" customFormat="false" ht="12.8" hidden="false" customHeight="false" outlineLevel="0" collapsed="false">
      <c r="A90" s="0" t="s">
        <v>25</v>
      </c>
      <c r="C90" s="0" t="s">
        <v>279</v>
      </c>
      <c r="D90" s="0" t="s">
        <v>22</v>
      </c>
      <c r="E90" s="0" t="n">
        <v>34.6</v>
      </c>
      <c r="F90" s="0" t="n">
        <v>3.32</v>
      </c>
      <c r="G90" s="0" t="n">
        <v>143</v>
      </c>
      <c r="H90" s="0" t="n">
        <v>130</v>
      </c>
      <c r="I90" s="0" t="n">
        <v>2.33</v>
      </c>
      <c r="J90" s="0" t="n">
        <v>33</v>
      </c>
      <c r="K90" s="0" t="n">
        <v>454</v>
      </c>
      <c r="L90" s="0" t="n">
        <v>883</v>
      </c>
    </row>
    <row r="91" customFormat="false" ht="12.8" hidden="false" customHeight="false" outlineLevel="0" collapsed="false">
      <c r="A91" s="0" t="s">
        <v>27</v>
      </c>
      <c r="C91" s="0" t="s">
        <v>280</v>
      </c>
      <c r="D91" s="0" t="s">
        <v>22</v>
      </c>
      <c r="E91" s="0" t="n">
        <v>29.9</v>
      </c>
      <c r="F91" s="0" t="n">
        <v>2.49</v>
      </c>
      <c r="G91" s="0" t="n">
        <v>114</v>
      </c>
      <c r="H91" s="0" t="n">
        <v>119</v>
      </c>
      <c r="I91" s="0" t="n">
        <v>1.72</v>
      </c>
      <c r="J91" s="0" t="n">
        <v>32.5</v>
      </c>
      <c r="K91" s="0" t="n">
        <v>297</v>
      </c>
      <c r="L91" s="0" t="n">
        <v>654</v>
      </c>
    </row>
    <row r="92" customFormat="false" ht="12.8" hidden="false" customHeight="false" outlineLevel="0" collapsed="false">
      <c r="A92" s="0" t="s">
        <v>29</v>
      </c>
      <c r="C92" s="0" t="s">
        <v>281</v>
      </c>
      <c r="D92" s="0" t="s">
        <v>22</v>
      </c>
      <c r="E92" s="0" t="n">
        <v>30.4</v>
      </c>
      <c r="F92" s="0" t="n">
        <v>1.96</v>
      </c>
      <c r="G92" s="0" t="n">
        <v>100</v>
      </c>
      <c r="H92" s="0" t="n">
        <v>104</v>
      </c>
      <c r="I92" s="0" t="n">
        <v>1.36</v>
      </c>
      <c r="J92" s="0" t="n">
        <v>35.6</v>
      </c>
      <c r="K92" s="0" t="n">
        <v>250</v>
      </c>
      <c r="L92" s="0" t="n">
        <v>519</v>
      </c>
    </row>
    <row r="93" customFormat="false" ht="12.8" hidden="false" customHeight="false" outlineLevel="0" collapsed="false">
      <c r="A93" s="0" t="s">
        <v>31</v>
      </c>
      <c r="C93" s="0" t="s">
        <v>282</v>
      </c>
      <c r="D93" s="0" t="s">
        <v>22</v>
      </c>
      <c r="E93" s="0" t="n">
        <v>22.1</v>
      </c>
      <c r="F93" s="0" t="n">
        <v>1.31</v>
      </c>
      <c r="G93" s="0" t="n">
        <v>65.3</v>
      </c>
      <c r="H93" s="0" t="n">
        <v>66.6</v>
      </c>
      <c r="I93" s="0" t="n">
        <v>0.99</v>
      </c>
      <c r="J93" s="0" t="n">
        <v>20.9</v>
      </c>
      <c r="K93" s="0" t="n">
        <v>228</v>
      </c>
      <c r="L93" s="0" t="n">
        <v>395</v>
      </c>
    </row>
    <row r="94" customFormat="false" ht="12.8" hidden="false" customHeight="false" outlineLevel="0" collapsed="false">
      <c r="C94" s="0" t="s">
        <v>89</v>
      </c>
      <c r="E94" s="0" t="n">
        <v>100</v>
      </c>
      <c r="F94" s="0" t="n">
        <v>100</v>
      </c>
      <c r="G94" s="0" t="n">
        <v>101</v>
      </c>
      <c r="H94" s="0" t="n">
        <v>98</v>
      </c>
      <c r="I94" s="0" t="n">
        <v>101</v>
      </c>
      <c r="J94" s="0" t="n">
        <v>102</v>
      </c>
      <c r="K94" s="0" t="n">
        <v>99</v>
      </c>
      <c r="L94" s="0" t="n">
        <v>96</v>
      </c>
    </row>
    <row r="95" customFormat="false" ht="12.8" hidden="false" customHeight="false" outlineLevel="0" collapsed="false">
      <c r="D95" s="0" t="s">
        <v>91</v>
      </c>
      <c r="E95" s="0" t="s">
        <v>92</v>
      </c>
      <c r="F95" s="0" t="s">
        <v>93</v>
      </c>
      <c r="G95" s="0" t="s">
        <v>92</v>
      </c>
      <c r="H95" s="0" t="s">
        <v>92</v>
      </c>
      <c r="I95" s="0" t="s">
        <v>969</v>
      </c>
      <c r="J95" s="0" t="s">
        <v>92</v>
      </c>
      <c r="K95" s="0" t="s">
        <v>92</v>
      </c>
      <c r="L95" s="0" t="s">
        <v>95</v>
      </c>
    </row>
    <row r="96" customFormat="false" ht="12.8" hidden="false" customHeight="false" outlineLevel="0" collapsed="false">
      <c r="D96" s="0" t="s">
        <v>970</v>
      </c>
      <c r="E96" s="0" t="n">
        <v>20</v>
      </c>
      <c r="F96" s="0" t="n">
        <v>0.4</v>
      </c>
      <c r="G96" s="0" t="n">
        <v>40</v>
      </c>
      <c r="H96" s="0" t="n">
        <v>40</v>
      </c>
      <c r="I96" s="0" t="n">
        <v>0.3</v>
      </c>
      <c r="J96" s="0" t="n">
        <v>20</v>
      </c>
      <c r="K96" s="0" t="n">
        <v>50</v>
      </c>
      <c r="L96" s="0" t="n">
        <v>130</v>
      </c>
    </row>
    <row r="97" customFormat="false" ht="12.8" hidden="false" customHeight="false" outlineLevel="0" collapsed="false">
      <c r="D97" s="0" t="s">
        <v>971</v>
      </c>
      <c r="E97" s="0" t="n">
        <v>100</v>
      </c>
      <c r="F97" s="0" t="n">
        <v>5</v>
      </c>
      <c r="G97" s="0" t="n">
        <v>400</v>
      </c>
      <c r="H97" s="0" t="n">
        <v>400</v>
      </c>
      <c r="I97" s="0" t="n">
        <v>3</v>
      </c>
      <c r="J97" s="0" t="n">
        <v>200</v>
      </c>
      <c r="K97" s="0" t="n">
        <v>500</v>
      </c>
      <c r="L97" s="0" t="n">
        <v>800</v>
      </c>
    </row>
    <row r="98" customFormat="false" ht="12.8" hidden="false" customHeight="false" outlineLevel="0" collapsed="false">
      <c r="D98" s="0" t="s">
        <v>1</v>
      </c>
      <c r="E98" s="0" t="s">
        <v>71</v>
      </c>
    </row>
    <row r="99" customFormat="false" ht="12.8" hidden="false" customHeight="false" outlineLevel="0" collapsed="false">
      <c r="D99" s="0" t="s">
        <v>4</v>
      </c>
      <c r="E99" s="0" t="s">
        <v>96</v>
      </c>
    </row>
    <row r="100" customFormat="false" ht="12.8" hidden="false" customHeight="false" outlineLevel="0" collapsed="false">
      <c r="D100" s="0" t="s">
        <v>73</v>
      </c>
      <c r="E100" s="0" t="s">
        <v>290</v>
      </c>
    </row>
    <row r="101" customFormat="false" ht="12.8" hidden="false" customHeight="false" outlineLevel="0" collapsed="false">
      <c r="D101" s="0" t="s">
        <v>7</v>
      </c>
      <c r="E101" s="0" t="s">
        <v>75</v>
      </c>
    </row>
    <row r="102" customFormat="false" ht="12.8" hidden="false" customHeight="false" outlineLevel="0" collapsed="false">
      <c r="B102" s="0" t="s">
        <v>16</v>
      </c>
      <c r="C102" s="0" t="s">
        <v>17</v>
      </c>
      <c r="D102" s="0" t="s">
        <v>18</v>
      </c>
      <c r="E102" s="0" t="s">
        <v>291</v>
      </c>
    </row>
    <row r="103" customFormat="false" ht="12.8" hidden="false" customHeight="false" outlineLevel="0" collapsed="false">
      <c r="A103" s="0" t="s">
        <v>20</v>
      </c>
      <c r="C103" s="0" t="s">
        <v>277</v>
      </c>
      <c r="D103" s="0" t="s">
        <v>22</v>
      </c>
      <c r="E103" s="0" t="s">
        <v>292</v>
      </c>
    </row>
    <row r="104" customFormat="false" ht="12.8" hidden="false" customHeight="false" outlineLevel="0" collapsed="false">
      <c r="A104" s="0" t="s">
        <v>23</v>
      </c>
      <c r="C104" s="0" t="s">
        <v>278</v>
      </c>
      <c r="D104" s="0" t="s">
        <v>22</v>
      </c>
      <c r="E104" s="0" t="s">
        <v>293</v>
      </c>
    </row>
    <row r="105" customFormat="false" ht="12.8" hidden="false" customHeight="false" outlineLevel="0" collapsed="false">
      <c r="A105" s="0" t="s">
        <v>25</v>
      </c>
      <c r="C105" s="0" t="s">
        <v>279</v>
      </c>
      <c r="D105" s="0" t="s">
        <v>22</v>
      </c>
      <c r="E105" s="0" t="s">
        <v>294</v>
      </c>
    </row>
    <row r="106" customFormat="false" ht="12.8" hidden="false" customHeight="false" outlineLevel="0" collapsed="false">
      <c r="A106" s="0" t="s">
        <v>27</v>
      </c>
      <c r="C106" s="0" t="s">
        <v>280</v>
      </c>
      <c r="D106" s="0" t="s">
        <v>22</v>
      </c>
      <c r="E106" s="0" t="s">
        <v>295</v>
      </c>
    </row>
    <row r="107" customFormat="false" ht="12.8" hidden="false" customHeight="false" outlineLevel="0" collapsed="false">
      <c r="A107" s="0" t="s">
        <v>29</v>
      </c>
      <c r="C107" s="0" t="s">
        <v>281</v>
      </c>
      <c r="D107" s="0" t="s">
        <v>22</v>
      </c>
      <c r="E107" s="0" t="s">
        <v>296</v>
      </c>
    </row>
    <row r="108" customFormat="false" ht="12.8" hidden="false" customHeight="false" outlineLevel="0" collapsed="false">
      <c r="A108" s="0" t="s">
        <v>31</v>
      </c>
      <c r="C108" s="0" t="s">
        <v>282</v>
      </c>
      <c r="D108" s="0" t="s">
        <v>22</v>
      </c>
      <c r="E108" s="0" t="s">
        <v>297</v>
      </c>
    </row>
    <row r="109" customFormat="false" ht="12.8" hidden="false" customHeight="false" outlineLevel="0" collapsed="false">
      <c r="C109" s="0" t="s">
        <v>298</v>
      </c>
      <c r="E109" s="0" t="s">
        <v>299</v>
      </c>
    </row>
    <row r="110" customFormat="false" ht="12.8" hidden="false" customHeight="false" outlineLevel="0" collapsed="false">
      <c r="D110" s="0" t="s">
        <v>91</v>
      </c>
      <c r="E110" s="0" t="s">
        <v>300</v>
      </c>
    </row>
    <row r="111" customFormat="false" ht="12.8" hidden="false" customHeight="false" outlineLevel="0" collapsed="false">
      <c r="D111" s="0" t="s">
        <v>1</v>
      </c>
      <c r="E111" s="0" t="s">
        <v>102</v>
      </c>
      <c r="F111" s="0" t="s">
        <v>102</v>
      </c>
      <c r="G111" s="0" t="s">
        <v>102</v>
      </c>
      <c r="H111" s="0" t="s">
        <v>102</v>
      </c>
      <c r="I111" s="0" t="s">
        <v>102</v>
      </c>
      <c r="J111" s="0" t="s">
        <v>102</v>
      </c>
      <c r="K111" s="0" t="s">
        <v>102</v>
      </c>
      <c r="L111" s="0" t="s">
        <v>102</v>
      </c>
    </row>
    <row r="112" customFormat="false" ht="12.8" hidden="false" customHeight="false" outlineLevel="0" collapsed="false">
      <c r="D112" s="0" t="s">
        <v>4</v>
      </c>
      <c r="E112" s="0" t="s">
        <v>103</v>
      </c>
      <c r="F112" s="0" t="s">
        <v>103</v>
      </c>
      <c r="G112" s="0" t="s">
        <v>103</v>
      </c>
      <c r="H112" s="0" t="s">
        <v>103</v>
      </c>
      <c r="I112" s="0" t="s">
        <v>103</v>
      </c>
      <c r="J112" s="0" t="s">
        <v>103</v>
      </c>
      <c r="K112" s="0" t="s">
        <v>103</v>
      </c>
      <c r="L112" s="0" t="s">
        <v>103</v>
      </c>
    </row>
    <row r="113" customFormat="false" ht="12.8" hidden="false" customHeight="false" outlineLevel="0" collapsed="false">
      <c r="D113" s="0" t="s">
        <v>73</v>
      </c>
      <c r="E113" s="0" t="n">
        <v>1</v>
      </c>
      <c r="F113" s="0" t="n">
        <v>1</v>
      </c>
      <c r="G113" s="0" t="n">
        <v>1</v>
      </c>
      <c r="H113" s="0" t="n">
        <v>1</v>
      </c>
      <c r="I113" s="0" t="n">
        <v>1</v>
      </c>
      <c r="J113" s="0" t="n">
        <v>1</v>
      </c>
      <c r="K113" s="0" t="n">
        <v>1</v>
      </c>
      <c r="L113" s="0" t="n">
        <v>1</v>
      </c>
    </row>
    <row r="114" customFormat="false" ht="12.8" hidden="false" customHeight="false" outlineLevel="0" collapsed="false">
      <c r="D114" s="0" t="s">
        <v>7</v>
      </c>
      <c r="E114" s="0" t="s">
        <v>8</v>
      </c>
      <c r="F114" s="0" t="s">
        <v>8</v>
      </c>
      <c r="G114" s="0" t="s">
        <v>8</v>
      </c>
      <c r="H114" s="0" t="s">
        <v>8</v>
      </c>
      <c r="I114" s="0" t="s">
        <v>8</v>
      </c>
      <c r="J114" s="0" t="s">
        <v>8</v>
      </c>
      <c r="K114" s="0" t="s">
        <v>8</v>
      </c>
      <c r="L114" s="0" t="s">
        <v>8</v>
      </c>
    </row>
    <row r="115" customFormat="false" ht="12.8" hidden="false" customHeight="false" outlineLevel="0" collapsed="false">
      <c r="B115" s="0" t="s">
        <v>16</v>
      </c>
      <c r="C115" s="0" t="s">
        <v>17</v>
      </c>
      <c r="D115" s="0" t="s">
        <v>18</v>
      </c>
      <c r="E115" s="0" t="s">
        <v>104</v>
      </c>
      <c r="F115" s="0" t="s">
        <v>105</v>
      </c>
      <c r="G115" s="0" t="s">
        <v>106</v>
      </c>
      <c r="H115" s="0" t="s">
        <v>107</v>
      </c>
      <c r="I115" s="0" t="s">
        <v>108</v>
      </c>
      <c r="J115" s="0" t="s">
        <v>109</v>
      </c>
      <c r="K115" s="0" t="s">
        <v>112</v>
      </c>
      <c r="L115" s="0" t="s">
        <v>113</v>
      </c>
    </row>
    <row r="116" customFormat="false" ht="12.8" hidden="false" customHeight="false" outlineLevel="0" collapsed="false">
      <c r="A116" s="0" t="s">
        <v>20</v>
      </c>
      <c r="C116" s="0" t="s">
        <v>277</v>
      </c>
      <c r="D116" s="0" t="s">
        <v>22</v>
      </c>
      <c r="E116" s="0" t="n">
        <v>3540</v>
      </c>
      <c r="F116" s="0" t="n">
        <v>1190</v>
      </c>
      <c r="G116" s="0" t="n">
        <v>2870</v>
      </c>
      <c r="H116" s="0" t="n">
        <v>4260</v>
      </c>
      <c r="I116" s="0" t="n">
        <v>4390</v>
      </c>
      <c r="J116" s="0" t="n">
        <v>3970</v>
      </c>
      <c r="K116" s="0" t="n">
        <v>2890</v>
      </c>
      <c r="L116" s="0" t="n">
        <v>2980</v>
      </c>
      <c r="M116" s="0" t="n">
        <v>3720</v>
      </c>
      <c r="N116" s="0" t="n">
        <v>5350</v>
      </c>
      <c r="O116" s="0" t="n">
        <v>3840</v>
      </c>
      <c r="P116" s="0" t="n">
        <v>4460</v>
      </c>
      <c r="Q116" s="0" t="n">
        <v>3550</v>
      </c>
      <c r="R116" s="0" t="n">
        <v>4300</v>
      </c>
      <c r="S116" s="0" t="n">
        <v>548</v>
      </c>
      <c r="T116" s="0" t="n">
        <v>9880</v>
      </c>
      <c r="U116" s="0" t="n">
        <v>2930</v>
      </c>
      <c r="V116" s="0" t="n">
        <v>2800</v>
      </c>
      <c r="W116" s="0" t="n">
        <v>4350</v>
      </c>
      <c r="X116" s="0" t="n">
        <v>1070</v>
      </c>
      <c r="Y116" s="0" t="n">
        <v>6150</v>
      </c>
      <c r="Z116" s="0" t="n">
        <v>8920</v>
      </c>
      <c r="AA116" s="0" t="n">
        <v>1073</v>
      </c>
    </row>
    <row r="117" customFormat="false" ht="12.8" hidden="false" customHeight="false" outlineLevel="0" collapsed="false">
      <c r="A117" s="0" t="s">
        <v>23</v>
      </c>
      <c r="C117" s="0" t="s">
        <v>278</v>
      </c>
      <c r="D117" s="0" t="s">
        <v>22</v>
      </c>
      <c r="E117" s="0" t="n">
        <v>4970</v>
      </c>
      <c r="F117" s="0" t="n">
        <v>1210</v>
      </c>
      <c r="G117" s="0" t="n">
        <v>1890</v>
      </c>
      <c r="H117" s="0" t="n">
        <v>2180</v>
      </c>
      <c r="I117" s="0" t="n">
        <v>2350</v>
      </c>
      <c r="J117" s="0" t="n">
        <v>2050</v>
      </c>
      <c r="K117" s="0" t="n">
        <v>1550</v>
      </c>
      <c r="L117" s="0" t="n">
        <v>1590</v>
      </c>
      <c r="M117" s="0" t="n">
        <v>1900</v>
      </c>
      <c r="N117" s="0" t="n">
        <v>6990</v>
      </c>
      <c r="O117" s="0" t="n">
        <v>3430</v>
      </c>
      <c r="P117" s="0" t="n">
        <v>5220</v>
      </c>
      <c r="Q117" s="0" t="n">
        <v>3980</v>
      </c>
      <c r="R117" s="0" t="n">
        <v>2360</v>
      </c>
      <c r="S117" s="0" t="n">
        <v>270</v>
      </c>
      <c r="T117" s="0" t="n">
        <v>5160</v>
      </c>
      <c r="U117" s="0" t="n">
        <v>3890</v>
      </c>
      <c r="V117" s="0" t="n">
        <v>1410</v>
      </c>
      <c r="W117" s="0" t="n">
        <v>4400</v>
      </c>
      <c r="X117" s="0" t="n">
        <v>604</v>
      </c>
      <c r="Y117" s="0" t="n">
        <v>4980</v>
      </c>
      <c r="Z117" s="0" t="n">
        <v>4780</v>
      </c>
      <c r="AA117" s="0" t="n">
        <v>865</v>
      </c>
    </row>
    <row r="118" customFormat="false" ht="12.8" hidden="false" customHeight="false" outlineLevel="0" collapsed="false">
      <c r="A118" s="0" t="s">
        <v>25</v>
      </c>
      <c r="C118" s="0" t="s">
        <v>279</v>
      </c>
      <c r="D118" s="0" t="s">
        <v>22</v>
      </c>
      <c r="E118" s="0" t="n">
        <v>4820</v>
      </c>
      <c r="F118" s="0" t="n">
        <v>1210</v>
      </c>
      <c r="G118" s="0" t="n">
        <v>2280</v>
      </c>
      <c r="H118" s="0" t="n">
        <v>3100</v>
      </c>
      <c r="I118" s="0" t="n">
        <v>3120</v>
      </c>
      <c r="J118" s="0" t="n">
        <v>2890</v>
      </c>
      <c r="K118" s="0" t="n">
        <v>2050</v>
      </c>
      <c r="L118" s="0" t="n">
        <v>2140</v>
      </c>
      <c r="M118" s="0" t="n">
        <v>2460</v>
      </c>
      <c r="N118" s="0" t="n">
        <v>7290</v>
      </c>
      <c r="O118" s="0" t="n">
        <v>4220</v>
      </c>
      <c r="P118" s="0" t="n">
        <v>5540</v>
      </c>
      <c r="Q118" s="0" t="n">
        <v>4490</v>
      </c>
      <c r="R118" s="0" t="n">
        <v>3240</v>
      </c>
      <c r="S118" s="0" t="n">
        <v>423</v>
      </c>
      <c r="T118" s="0" t="n">
        <v>7250</v>
      </c>
      <c r="U118" s="0" t="n">
        <v>3890</v>
      </c>
      <c r="V118" s="0" t="n">
        <v>1890</v>
      </c>
      <c r="W118" s="0" t="n">
        <v>4770</v>
      </c>
      <c r="X118" s="0" t="n">
        <v>777</v>
      </c>
      <c r="Y118" s="0" t="n">
        <v>5930</v>
      </c>
      <c r="Z118" s="0" t="n">
        <v>6710</v>
      </c>
      <c r="AA118" s="0" t="n">
        <v>1111</v>
      </c>
    </row>
    <row r="119" customFormat="false" ht="12.8" hidden="false" customHeight="false" outlineLevel="0" collapsed="false">
      <c r="A119" s="0" t="s">
        <v>27</v>
      </c>
      <c r="C119" s="0" t="s">
        <v>280</v>
      </c>
      <c r="D119" s="0" t="s">
        <v>22</v>
      </c>
      <c r="E119" s="0" t="n">
        <v>2280</v>
      </c>
      <c r="F119" s="0" t="n">
        <v>723</v>
      </c>
      <c r="G119" s="0" t="n">
        <v>1120</v>
      </c>
      <c r="H119" s="0" t="n">
        <v>1840</v>
      </c>
      <c r="I119" s="0" t="n">
        <v>2100</v>
      </c>
      <c r="J119" s="0" t="n">
        <v>1850</v>
      </c>
      <c r="K119" s="0" t="n">
        <v>1430</v>
      </c>
      <c r="L119" s="0" t="n">
        <v>1490</v>
      </c>
      <c r="M119" s="0" t="n">
        <v>1710</v>
      </c>
      <c r="N119" s="0" t="n">
        <v>5860</v>
      </c>
      <c r="O119" s="0" t="n">
        <v>3060</v>
      </c>
      <c r="P119" s="0" t="n">
        <v>4440</v>
      </c>
      <c r="Q119" s="0" t="n">
        <v>3820</v>
      </c>
      <c r="R119" s="0" t="n">
        <v>2060</v>
      </c>
      <c r="S119" s="0" t="n">
        <v>285</v>
      </c>
      <c r="T119" s="0" t="n">
        <v>4200</v>
      </c>
      <c r="U119" s="0" t="n">
        <v>2170</v>
      </c>
      <c r="V119" s="0" t="n">
        <v>1290</v>
      </c>
      <c r="W119" s="0" t="n">
        <v>3080</v>
      </c>
      <c r="X119" s="0" t="n">
        <v>535</v>
      </c>
      <c r="Y119" s="0" t="n">
        <v>3990</v>
      </c>
      <c r="Z119" s="0" t="n">
        <v>4050</v>
      </c>
      <c r="AA119" s="0" t="n">
        <v>688</v>
      </c>
    </row>
    <row r="120" customFormat="false" ht="12.8" hidden="false" customHeight="false" outlineLevel="0" collapsed="false">
      <c r="A120" s="0" t="s">
        <v>29</v>
      </c>
      <c r="C120" s="0" t="s">
        <v>281</v>
      </c>
      <c r="D120" s="0" t="s">
        <v>22</v>
      </c>
      <c r="E120" s="0" t="n">
        <v>1120</v>
      </c>
      <c r="F120" s="0" t="n">
        <v>373</v>
      </c>
      <c r="G120" s="0" t="n">
        <v>646</v>
      </c>
      <c r="H120" s="0" t="n">
        <v>980</v>
      </c>
      <c r="I120" s="0" t="n">
        <v>1110</v>
      </c>
      <c r="J120" s="0" t="n">
        <v>986</v>
      </c>
      <c r="K120" s="0" t="n">
        <v>848</v>
      </c>
      <c r="L120" s="0" t="n">
        <v>865</v>
      </c>
      <c r="M120" s="0" t="n">
        <v>908</v>
      </c>
      <c r="N120" s="0" t="n">
        <v>4590</v>
      </c>
      <c r="O120" s="0" t="n">
        <v>2240</v>
      </c>
      <c r="P120" s="0" t="n">
        <v>3540</v>
      </c>
      <c r="Q120" s="0" t="n">
        <v>2840</v>
      </c>
      <c r="R120" s="0" t="n">
        <v>1110</v>
      </c>
      <c r="S120" s="0" t="n">
        <v>145</v>
      </c>
      <c r="T120" s="0" t="n">
        <v>2080</v>
      </c>
      <c r="U120" s="0" t="n">
        <v>1020</v>
      </c>
      <c r="V120" s="0" t="n">
        <v>669</v>
      </c>
      <c r="W120" s="0" t="n">
        <v>1830</v>
      </c>
      <c r="X120" s="0" t="n">
        <v>248</v>
      </c>
      <c r="Y120" s="0" t="n">
        <v>2250</v>
      </c>
      <c r="Z120" s="0" t="n">
        <v>2040</v>
      </c>
      <c r="AA120" s="0" t="n">
        <v>263</v>
      </c>
    </row>
    <row r="121" customFormat="false" ht="12.8" hidden="false" customHeight="false" outlineLevel="0" collapsed="false">
      <c r="A121" s="0" t="s">
        <v>31</v>
      </c>
      <c r="C121" s="0" t="s">
        <v>282</v>
      </c>
      <c r="D121" s="0" t="s">
        <v>22</v>
      </c>
      <c r="E121" s="0" t="n">
        <v>2850</v>
      </c>
      <c r="F121" s="0" t="n">
        <v>815</v>
      </c>
      <c r="G121" s="0" t="n">
        <v>1460</v>
      </c>
      <c r="H121" s="0" t="n">
        <v>1680</v>
      </c>
      <c r="I121" s="0" t="n">
        <v>1690</v>
      </c>
      <c r="J121" s="0" t="n">
        <v>1560</v>
      </c>
      <c r="K121" s="0" t="n">
        <v>1160</v>
      </c>
      <c r="L121" s="0" t="n">
        <v>1200</v>
      </c>
      <c r="M121" s="0" t="n">
        <v>1390</v>
      </c>
      <c r="N121" s="0" t="n">
        <v>5100</v>
      </c>
      <c r="O121" s="0" t="n">
        <v>2670</v>
      </c>
      <c r="P121" s="0" t="n">
        <v>3760</v>
      </c>
      <c r="Q121" s="0" t="n">
        <v>3000</v>
      </c>
      <c r="R121" s="0" t="n">
        <v>1860</v>
      </c>
      <c r="S121" s="0" t="n">
        <v>222</v>
      </c>
      <c r="T121" s="0" t="n">
        <v>4160</v>
      </c>
      <c r="U121" s="0" t="n">
        <v>2300</v>
      </c>
      <c r="V121" s="0" t="n">
        <v>1030</v>
      </c>
      <c r="W121" s="0" t="n">
        <v>3530</v>
      </c>
      <c r="X121" s="0" t="n">
        <v>449</v>
      </c>
      <c r="Y121" s="0" t="n">
        <v>3820</v>
      </c>
      <c r="Z121" s="0" t="n">
        <v>3770</v>
      </c>
      <c r="AA121" s="0" t="n">
        <v>708</v>
      </c>
    </row>
    <row r="122" customFormat="false" ht="12.8" hidden="false" customHeight="false" outlineLevel="0" collapsed="false">
      <c r="B122" s="0" t="s">
        <v>110</v>
      </c>
      <c r="E122" s="0" t="n">
        <v>85</v>
      </c>
      <c r="F122" s="0" t="n">
        <v>96</v>
      </c>
      <c r="G122" s="0" t="n">
        <v>80</v>
      </c>
      <c r="H122" s="0" t="n">
        <v>90</v>
      </c>
      <c r="I122" s="0" t="n">
        <v>87</v>
      </c>
      <c r="J122" s="0" t="n">
        <v>89</v>
      </c>
      <c r="K122" s="0" t="n">
        <v>106</v>
      </c>
      <c r="L122" s="0" t="n">
        <v>87</v>
      </c>
      <c r="M122" s="0" t="n">
        <v>83</v>
      </c>
      <c r="N122" s="0" t="n">
        <v>113</v>
      </c>
      <c r="O122" s="0" t="n">
        <v>62</v>
      </c>
      <c r="P122" s="0" t="n">
        <v>102</v>
      </c>
      <c r="Q122" s="0" t="n">
        <v>82</v>
      </c>
      <c r="R122" s="0" t="n">
        <v>87</v>
      </c>
      <c r="S122" s="0" t="n">
        <v>90</v>
      </c>
      <c r="T122" s="0" t="n">
        <v>92</v>
      </c>
      <c r="U122" s="0" t="n">
        <v>97</v>
      </c>
      <c r="V122" s="0" t="n">
        <v>94</v>
      </c>
      <c r="W122" s="0" t="n">
        <v>96</v>
      </c>
      <c r="X122" s="0" t="n">
        <v>109</v>
      </c>
      <c r="Y122" s="0" t="n">
        <v>97</v>
      </c>
      <c r="Z122" s="0" t="n">
        <v>93</v>
      </c>
      <c r="AA122" s="0" t="n">
        <v>97</v>
      </c>
    </row>
    <row r="123" customFormat="false" ht="12.8" hidden="false" customHeight="false" outlineLevel="0" collapsed="false">
      <c r="D123" s="0" t="s">
        <v>91</v>
      </c>
      <c r="E123" s="0" t="s">
        <v>111</v>
      </c>
      <c r="F123" s="0" t="s">
        <v>111</v>
      </c>
      <c r="G123" s="0" t="s">
        <v>111</v>
      </c>
      <c r="H123" s="0" t="s">
        <v>111</v>
      </c>
      <c r="I123" s="0" t="s">
        <v>111</v>
      </c>
      <c r="J123" s="0" t="s">
        <v>111</v>
      </c>
      <c r="K123" s="0" t="s">
        <v>111</v>
      </c>
      <c r="L123" s="0" t="s">
        <v>111</v>
      </c>
    </row>
    <row r="124" customFormat="false" ht="12.8" hidden="false" customHeight="false" outlineLevel="0" collapsed="false">
      <c r="D124" s="0" t="s">
        <v>1</v>
      </c>
      <c r="E124" s="0" t="s">
        <v>102</v>
      </c>
      <c r="F124" s="0" t="s">
        <v>102</v>
      </c>
      <c r="G124" s="0" t="s">
        <v>102</v>
      </c>
      <c r="H124" s="0" t="s">
        <v>102</v>
      </c>
      <c r="I124" s="0" t="s">
        <v>102</v>
      </c>
      <c r="J124" s="0" t="s">
        <v>102</v>
      </c>
      <c r="K124" s="0" t="s">
        <v>102</v>
      </c>
      <c r="L124" s="0" t="s">
        <v>102</v>
      </c>
    </row>
    <row r="125" customFormat="false" ht="12.8" hidden="false" customHeight="false" outlineLevel="0" collapsed="false">
      <c r="D125" s="0" t="s">
        <v>4</v>
      </c>
      <c r="E125" s="0" t="s">
        <v>103</v>
      </c>
      <c r="F125" s="0" t="s">
        <v>103</v>
      </c>
      <c r="G125" s="0" t="s">
        <v>103</v>
      </c>
      <c r="H125" s="0" t="s">
        <v>103</v>
      </c>
      <c r="I125" s="0" t="s">
        <v>103</v>
      </c>
      <c r="J125" s="0" t="s">
        <v>103</v>
      </c>
      <c r="K125" s="0" t="s">
        <v>103</v>
      </c>
      <c r="L125" s="0" t="s">
        <v>103</v>
      </c>
    </row>
    <row r="126" customFormat="false" ht="12.8" hidden="false" customHeight="false" outlineLevel="0" collapsed="false">
      <c r="D126" s="0" t="s">
        <v>73</v>
      </c>
      <c r="E126" s="0" t="n">
        <v>1</v>
      </c>
      <c r="F126" s="0" t="n">
        <v>1</v>
      </c>
      <c r="G126" s="0" t="n">
        <v>1</v>
      </c>
      <c r="H126" s="0" t="n">
        <v>1</v>
      </c>
      <c r="I126" s="0" t="n">
        <v>1</v>
      </c>
      <c r="J126" s="0" t="n">
        <v>1</v>
      </c>
      <c r="K126" s="0" t="n">
        <v>1</v>
      </c>
      <c r="L126" s="0" t="n">
        <v>1</v>
      </c>
    </row>
    <row r="127" customFormat="false" ht="12.8" hidden="false" customHeight="false" outlineLevel="0" collapsed="false">
      <c r="D127" s="0" t="s">
        <v>7</v>
      </c>
      <c r="E127" s="0" t="s">
        <v>8</v>
      </c>
      <c r="F127" s="0" t="s">
        <v>9</v>
      </c>
      <c r="G127" s="0" t="s">
        <v>9</v>
      </c>
      <c r="H127" s="0" t="s">
        <v>9</v>
      </c>
      <c r="I127" s="0" t="s">
        <v>9</v>
      </c>
      <c r="J127" s="0" t="s">
        <v>9</v>
      </c>
      <c r="K127" s="0" t="s">
        <v>8</v>
      </c>
      <c r="L127" s="0" t="s">
        <v>8</v>
      </c>
    </row>
    <row r="128" customFormat="false" ht="12.8" hidden="false" customHeight="false" outlineLevel="0" collapsed="false">
      <c r="B128" s="0" t="s">
        <v>16</v>
      </c>
      <c r="C128" s="0" t="s">
        <v>17</v>
      </c>
      <c r="D128" s="0" t="s">
        <v>18</v>
      </c>
      <c r="E128" s="0" t="s">
        <v>114</v>
      </c>
      <c r="F128" s="0" t="s">
        <v>115</v>
      </c>
      <c r="G128" s="0" t="s">
        <v>116</v>
      </c>
      <c r="H128" s="0" t="s">
        <v>117</v>
      </c>
      <c r="I128" s="0" t="s">
        <v>118</v>
      </c>
      <c r="J128" s="0" t="s">
        <v>119</v>
      </c>
      <c r="K128" s="0" t="s">
        <v>120</v>
      </c>
      <c r="L128" s="0" t="s">
        <v>121</v>
      </c>
    </row>
    <row r="129" customFormat="false" ht="12.8" hidden="false" customHeight="false" outlineLevel="0" collapsed="false">
      <c r="A129" s="0" t="s">
        <v>20</v>
      </c>
      <c r="C129" s="0" t="s">
        <v>277</v>
      </c>
      <c r="D129" s="0" t="s">
        <v>22</v>
      </c>
      <c r="E129" s="0" t="n">
        <v>3720</v>
      </c>
      <c r="F129" s="0" t="n">
        <v>5350</v>
      </c>
      <c r="G129" s="0" t="n">
        <v>3840</v>
      </c>
      <c r="H129" s="0" t="n">
        <v>4460</v>
      </c>
      <c r="I129" s="0" t="n">
        <v>3550</v>
      </c>
      <c r="J129" s="0" t="n">
        <v>4300</v>
      </c>
      <c r="K129" s="0" t="n">
        <v>548</v>
      </c>
      <c r="L129" s="0" t="n">
        <v>9880</v>
      </c>
      <c r="M129" s="0" t="n">
        <v>2930</v>
      </c>
      <c r="N129" s="0" t="n">
        <v>2800</v>
      </c>
      <c r="O129" s="0" t="n">
        <v>4350</v>
      </c>
      <c r="P129" s="0" t="n">
        <v>1070</v>
      </c>
      <c r="Q129" s="0" t="n">
        <v>6150</v>
      </c>
      <c r="R129" s="0" t="n">
        <v>8920</v>
      </c>
      <c r="S129" s="0" t="n">
        <v>1073</v>
      </c>
    </row>
    <row r="130" customFormat="false" ht="12.8" hidden="false" customHeight="false" outlineLevel="0" collapsed="false">
      <c r="A130" s="0" t="s">
        <v>23</v>
      </c>
      <c r="C130" s="0" t="s">
        <v>278</v>
      </c>
      <c r="D130" s="0" t="s">
        <v>22</v>
      </c>
      <c r="E130" s="0" t="n">
        <v>1900</v>
      </c>
      <c r="F130" s="0" t="n">
        <v>6990</v>
      </c>
      <c r="G130" s="0" t="n">
        <v>3430</v>
      </c>
      <c r="H130" s="0" t="n">
        <v>5220</v>
      </c>
      <c r="I130" s="0" t="n">
        <v>3980</v>
      </c>
      <c r="J130" s="0" t="n">
        <v>2360</v>
      </c>
      <c r="K130" s="0" t="n">
        <v>270</v>
      </c>
      <c r="L130" s="0" t="n">
        <v>5160</v>
      </c>
      <c r="M130" s="0" t="n">
        <v>3890</v>
      </c>
      <c r="N130" s="0" t="n">
        <v>1410</v>
      </c>
      <c r="O130" s="0" t="n">
        <v>4400</v>
      </c>
      <c r="P130" s="0" t="n">
        <v>604</v>
      </c>
      <c r="Q130" s="0" t="n">
        <v>4980</v>
      </c>
      <c r="R130" s="0" t="n">
        <v>4780</v>
      </c>
      <c r="S130" s="0" t="n">
        <v>865</v>
      </c>
    </row>
    <row r="131" customFormat="false" ht="12.8" hidden="false" customHeight="false" outlineLevel="0" collapsed="false">
      <c r="A131" s="0" t="s">
        <v>25</v>
      </c>
      <c r="C131" s="0" t="s">
        <v>279</v>
      </c>
      <c r="D131" s="0" t="s">
        <v>22</v>
      </c>
      <c r="E131" s="0" t="n">
        <v>2460</v>
      </c>
      <c r="F131" s="0" t="n">
        <v>7290</v>
      </c>
      <c r="G131" s="0" t="n">
        <v>4220</v>
      </c>
      <c r="H131" s="0" t="n">
        <v>5540</v>
      </c>
      <c r="I131" s="0" t="n">
        <v>4490</v>
      </c>
      <c r="J131" s="0" t="n">
        <v>3240</v>
      </c>
      <c r="K131" s="0" t="n">
        <v>423</v>
      </c>
      <c r="L131" s="0" t="n">
        <v>7250</v>
      </c>
      <c r="M131" s="0" t="n">
        <v>3890</v>
      </c>
      <c r="N131" s="0" t="n">
        <v>1890</v>
      </c>
      <c r="O131" s="0" t="n">
        <v>4770</v>
      </c>
      <c r="P131" s="0" t="n">
        <v>777</v>
      </c>
      <c r="Q131" s="0" t="n">
        <v>5930</v>
      </c>
      <c r="R131" s="0" t="n">
        <v>6710</v>
      </c>
      <c r="S131" s="0" t="n">
        <v>1111</v>
      </c>
    </row>
    <row r="132" customFormat="false" ht="12.8" hidden="false" customHeight="false" outlineLevel="0" collapsed="false">
      <c r="A132" s="0" t="s">
        <v>27</v>
      </c>
      <c r="C132" s="0" t="s">
        <v>280</v>
      </c>
      <c r="D132" s="0" t="s">
        <v>22</v>
      </c>
      <c r="E132" s="0" t="n">
        <v>1710</v>
      </c>
      <c r="F132" s="0" t="n">
        <v>5860</v>
      </c>
      <c r="G132" s="0" t="n">
        <v>3060</v>
      </c>
      <c r="H132" s="0" t="n">
        <v>4440</v>
      </c>
      <c r="I132" s="0" t="n">
        <v>3820</v>
      </c>
      <c r="J132" s="0" t="n">
        <v>2060</v>
      </c>
      <c r="K132" s="0" t="n">
        <v>285</v>
      </c>
      <c r="L132" s="0" t="n">
        <v>4200</v>
      </c>
      <c r="M132" s="0" t="n">
        <v>2170</v>
      </c>
      <c r="N132" s="0" t="n">
        <v>1290</v>
      </c>
      <c r="O132" s="0" t="n">
        <v>3080</v>
      </c>
      <c r="P132" s="0" t="n">
        <v>535</v>
      </c>
      <c r="Q132" s="0" t="n">
        <v>3990</v>
      </c>
      <c r="R132" s="0" t="n">
        <v>4050</v>
      </c>
      <c r="S132" s="0" t="n">
        <v>688</v>
      </c>
    </row>
    <row r="133" customFormat="false" ht="12.8" hidden="false" customHeight="false" outlineLevel="0" collapsed="false">
      <c r="A133" s="0" t="s">
        <v>29</v>
      </c>
      <c r="C133" s="0" t="s">
        <v>281</v>
      </c>
      <c r="D133" s="0" t="s">
        <v>22</v>
      </c>
      <c r="E133" s="0" t="n">
        <v>908</v>
      </c>
      <c r="F133" s="0" t="n">
        <v>4590</v>
      </c>
      <c r="G133" s="0" t="n">
        <v>2240</v>
      </c>
      <c r="H133" s="0" t="n">
        <v>3540</v>
      </c>
      <c r="I133" s="0" t="n">
        <v>2840</v>
      </c>
      <c r="J133" s="0" t="n">
        <v>1110</v>
      </c>
      <c r="K133" s="0" t="n">
        <v>145</v>
      </c>
      <c r="L133" s="0" t="n">
        <v>2080</v>
      </c>
      <c r="M133" s="0" t="n">
        <v>1020</v>
      </c>
      <c r="N133" s="0" t="n">
        <v>669</v>
      </c>
      <c r="O133" s="0" t="n">
        <v>1830</v>
      </c>
      <c r="P133" s="0" t="n">
        <v>248</v>
      </c>
      <c r="Q133" s="0" t="n">
        <v>2250</v>
      </c>
      <c r="R133" s="0" t="n">
        <v>2040</v>
      </c>
      <c r="S133" s="0" t="n">
        <v>263</v>
      </c>
    </row>
    <row r="134" customFormat="false" ht="12.8" hidden="false" customHeight="false" outlineLevel="0" collapsed="false">
      <c r="A134" s="0" t="s">
        <v>31</v>
      </c>
      <c r="C134" s="0" t="s">
        <v>282</v>
      </c>
      <c r="D134" s="0" t="s">
        <v>22</v>
      </c>
      <c r="E134" s="0" t="n">
        <v>1390</v>
      </c>
      <c r="F134" s="0" t="n">
        <v>5100</v>
      </c>
      <c r="G134" s="0" t="n">
        <v>2670</v>
      </c>
      <c r="H134" s="0" t="n">
        <v>3760</v>
      </c>
      <c r="I134" s="0" t="n">
        <v>3000</v>
      </c>
      <c r="J134" s="0" t="n">
        <v>1860</v>
      </c>
      <c r="K134" s="0" t="n">
        <v>222</v>
      </c>
      <c r="L134" s="0" t="n">
        <v>4160</v>
      </c>
      <c r="M134" s="0" t="n">
        <v>2300</v>
      </c>
      <c r="N134" s="0" t="n">
        <v>1030</v>
      </c>
      <c r="O134" s="0" t="n">
        <v>3530</v>
      </c>
      <c r="P134" s="0" t="n">
        <v>449</v>
      </c>
      <c r="Q134" s="0" t="n">
        <v>3820</v>
      </c>
      <c r="R134" s="0" t="n">
        <v>3770</v>
      </c>
      <c r="S134" s="0" t="n">
        <v>708</v>
      </c>
    </row>
    <row r="135" customFormat="false" ht="12.8" hidden="false" customHeight="false" outlineLevel="0" collapsed="false">
      <c r="B135" s="0" t="s">
        <v>110</v>
      </c>
      <c r="E135" s="0" t="n">
        <v>83</v>
      </c>
      <c r="F135" s="0" t="n">
        <v>113</v>
      </c>
      <c r="G135" s="0" t="n">
        <v>62</v>
      </c>
      <c r="H135" s="0" t="n">
        <v>102</v>
      </c>
      <c r="I135" s="0" t="n">
        <v>82</v>
      </c>
      <c r="J135" s="0" t="n">
        <v>87</v>
      </c>
      <c r="K135" s="0" t="n">
        <v>90</v>
      </c>
      <c r="L135" s="0" t="n">
        <v>92</v>
      </c>
      <c r="M135" s="0" t="n">
        <v>97</v>
      </c>
      <c r="N135" s="0" t="n">
        <v>94</v>
      </c>
      <c r="O135" s="0" t="n">
        <v>96</v>
      </c>
      <c r="P135" s="0" t="n">
        <v>109</v>
      </c>
      <c r="Q135" s="0" t="n">
        <v>97</v>
      </c>
      <c r="R135" s="0" t="n">
        <v>93</v>
      </c>
      <c r="S135" s="0" t="n">
        <v>97</v>
      </c>
    </row>
    <row r="136" customFormat="false" ht="12.8" hidden="false" customHeight="false" outlineLevel="0" collapsed="false">
      <c r="D136" s="0" t="s">
        <v>91</v>
      </c>
      <c r="E136" s="0" t="s">
        <v>111</v>
      </c>
      <c r="F136" s="0" t="s">
        <v>111</v>
      </c>
      <c r="G136" s="0" t="s">
        <v>111</v>
      </c>
      <c r="H136" s="0" t="s">
        <v>111</v>
      </c>
      <c r="I136" s="0" t="s">
        <v>111</v>
      </c>
      <c r="J136" s="0" t="s">
        <v>111</v>
      </c>
      <c r="K136" s="0" t="s">
        <v>111</v>
      </c>
      <c r="L136" s="0" t="s">
        <v>111</v>
      </c>
    </row>
    <row r="137" customFormat="false" ht="12.8" hidden="false" customHeight="false" outlineLevel="0" collapsed="false">
      <c r="D137" s="0" t="s">
        <v>1</v>
      </c>
      <c r="E137" s="0" t="s">
        <v>102</v>
      </c>
      <c r="F137" s="0" t="s">
        <v>102</v>
      </c>
      <c r="G137" s="0" t="s">
        <v>102</v>
      </c>
      <c r="H137" s="0" t="s">
        <v>102</v>
      </c>
      <c r="I137" s="0" t="s">
        <v>102</v>
      </c>
      <c r="J137" s="0" t="s">
        <v>102</v>
      </c>
      <c r="K137" s="0" t="s">
        <v>124</v>
      </c>
    </row>
    <row r="138" customFormat="false" ht="12.8" hidden="false" customHeight="false" outlineLevel="0" collapsed="false">
      <c r="D138" s="0" t="s">
        <v>4</v>
      </c>
      <c r="E138" s="0" t="s">
        <v>103</v>
      </c>
      <c r="F138" s="0" t="s">
        <v>103</v>
      </c>
      <c r="G138" s="0" t="s">
        <v>103</v>
      </c>
      <c r="H138" s="0" t="s">
        <v>103</v>
      </c>
      <c r="I138" s="0" t="s">
        <v>103</v>
      </c>
      <c r="J138" s="0" t="s">
        <v>103</v>
      </c>
      <c r="K138" s="0" t="s">
        <v>125</v>
      </c>
    </row>
    <row r="139" customFormat="false" ht="12.8" hidden="false" customHeight="false" outlineLevel="0" collapsed="false">
      <c r="D139" s="0" t="s">
        <v>73</v>
      </c>
      <c r="E139" s="0" t="n">
        <v>1</v>
      </c>
      <c r="F139" s="0" t="n">
        <v>1</v>
      </c>
      <c r="G139" s="0" t="n">
        <v>1</v>
      </c>
      <c r="H139" s="0" t="n">
        <v>1</v>
      </c>
      <c r="I139" s="0" t="n">
        <v>1</v>
      </c>
      <c r="J139" s="0" t="n">
        <v>1</v>
      </c>
      <c r="K139" s="0" t="n">
        <v>1</v>
      </c>
    </row>
    <row r="140" customFormat="false" ht="12.8" hidden="false" customHeight="false" outlineLevel="0" collapsed="false">
      <c r="D140" s="0" t="s">
        <v>7</v>
      </c>
      <c r="E140" s="0" t="s">
        <v>8</v>
      </c>
      <c r="F140" s="0" t="s">
        <v>8</v>
      </c>
      <c r="G140" s="0" t="s">
        <v>8</v>
      </c>
      <c r="H140" s="0" t="s">
        <v>9</v>
      </c>
      <c r="I140" s="0" t="s">
        <v>8</v>
      </c>
      <c r="J140" s="0" t="s">
        <v>8</v>
      </c>
      <c r="K140" s="0" t="s">
        <v>8</v>
      </c>
    </row>
    <row r="141" customFormat="false" ht="12.8" hidden="false" customHeight="false" outlineLevel="0" collapsed="false">
      <c r="B141" s="0" t="s">
        <v>16</v>
      </c>
      <c r="C141" s="0" t="s">
        <v>17</v>
      </c>
      <c r="D141" s="0" t="s">
        <v>18</v>
      </c>
      <c r="E141" s="0" t="s">
        <v>122</v>
      </c>
      <c r="F141" s="0" t="s">
        <v>123</v>
      </c>
      <c r="G141" s="0" t="s">
        <v>126</v>
      </c>
      <c r="H141" s="0" t="s">
        <v>127</v>
      </c>
      <c r="I141" s="0" t="s">
        <v>128</v>
      </c>
      <c r="J141" s="0" t="s">
        <v>129</v>
      </c>
      <c r="K141" s="0" t="s">
        <v>130</v>
      </c>
    </row>
    <row r="142" customFormat="false" ht="12.8" hidden="false" customHeight="false" outlineLevel="0" collapsed="false">
      <c r="A142" s="0" t="s">
        <v>20</v>
      </c>
      <c r="C142" s="0" t="s">
        <v>277</v>
      </c>
      <c r="D142" s="0" t="s">
        <v>22</v>
      </c>
      <c r="E142" s="0" t="n">
        <v>2930</v>
      </c>
      <c r="F142" s="0" t="n">
        <v>2800</v>
      </c>
      <c r="G142" s="0" t="n">
        <v>4350</v>
      </c>
      <c r="H142" s="0" t="n">
        <v>1070</v>
      </c>
      <c r="I142" s="0" t="n">
        <v>6150</v>
      </c>
      <c r="J142" s="0" t="n">
        <v>8920</v>
      </c>
      <c r="K142" s="0" t="n">
        <v>1073</v>
      </c>
    </row>
    <row r="143" customFormat="false" ht="12.8" hidden="false" customHeight="false" outlineLevel="0" collapsed="false">
      <c r="A143" s="0" t="s">
        <v>23</v>
      </c>
      <c r="C143" s="0" t="s">
        <v>278</v>
      </c>
      <c r="D143" s="0" t="s">
        <v>22</v>
      </c>
      <c r="E143" s="0" t="n">
        <v>3890</v>
      </c>
      <c r="F143" s="0" t="n">
        <v>1410</v>
      </c>
      <c r="G143" s="0" t="n">
        <v>4400</v>
      </c>
      <c r="H143" s="0" t="n">
        <v>604</v>
      </c>
      <c r="I143" s="0" t="n">
        <v>4980</v>
      </c>
      <c r="J143" s="0" t="n">
        <v>4780</v>
      </c>
      <c r="K143" s="0" t="n">
        <v>865</v>
      </c>
    </row>
    <row r="144" customFormat="false" ht="12.8" hidden="false" customHeight="false" outlineLevel="0" collapsed="false">
      <c r="A144" s="0" t="s">
        <v>25</v>
      </c>
      <c r="C144" s="0" t="s">
        <v>279</v>
      </c>
      <c r="D144" s="0" t="s">
        <v>22</v>
      </c>
      <c r="E144" s="0" t="n">
        <v>3890</v>
      </c>
      <c r="F144" s="0" t="n">
        <v>1890</v>
      </c>
      <c r="G144" s="0" t="n">
        <v>4770</v>
      </c>
      <c r="H144" s="0" t="n">
        <v>777</v>
      </c>
      <c r="I144" s="0" t="n">
        <v>5930</v>
      </c>
      <c r="J144" s="0" t="n">
        <v>6710</v>
      </c>
      <c r="K144" s="0" t="n">
        <v>1111</v>
      </c>
    </row>
    <row r="145" customFormat="false" ht="12.8" hidden="false" customHeight="false" outlineLevel="0" collapsed="false">
      <c r="A145" s="0" t="s">
        <v>27</v>
      </c>
      <c r="C145" s="0" t="s">
        <v>280</v>
      </c>
      <c r="D145" s="0" t="s">
        <v>22</v>
      </c>
      <c r="E145" s="0" t="n">
        <v>2170</v>
      </c>
      <c r="F145" s="0" t="n">
        <v>1290</v>
      </c>
      <c r="G145" s="0" t="n">
        <v>3080</v>
      </c>
      <c r="H145" s="0" t="n">
        <v>535</v>
      </c>
      <c r="I145" s="0" t="n">
        <v>3990</v>
      </c>
      <c r="J145" s="0" t="n">
        <v>4050</v>
      </c>
      <c r="K145" s="0" t="n">
        <v>688</v>
      </c>
    </row>
    <row r="146" customFormat="false" ht="12.8" hidden="false" customHeight="false" outlineLevel="0" collapsed="false">
      <c r="A146" s="0" t="s">
        <v>29</v>
      </c>
      <c r="C146" s="0" t="s">
        <v>281</v>
      </c>
      <c r="D146" s="0" t="s">
        <v>22</v>
      </c>
      <c r="E146" s="0" t="n">
        <v>1020</v>
      </c>
      <c r="F146" s="0" t="n">
        <v>669</v>
      </c>
      <c r="G146" s="0" t="n">
        <v>1830</v>
      </c>
      <c r="H146" s="0" t="n">
        <v>248</v>
      </c>
      <c r="I146" s="0" t="n">
        <v>2250</v>
      </c>
      <c r="J146" s="0" t="n">
        <v>2040</v>
      </c>
      <c r="K146" s="0" t="n">
        <v>263</v>
      </c>
    </row>
    <row r="147" customFormat="false" ht="12.8" hidden="false" customHeight="false" outlineLevel="0" collapsed="false">
      <c r="A147" s="0" t="s">
        <v>31</v>
      </c>
      <c r="C147" s="0" t="s">
        <v>282</v>
      </c>
      <c r="D147" s="0" t="s">
        <v>22</v>
      </c>
      <c r="E147" s="0" t="n">
        <v>2300</v>
      </c>
      <c r="F147" s="0" t="n">
        <v>1030</v>
      </c>
      <c r="G147" s="0" t="n">
        <v>3530</v>
      </c>
      <c r="H147" s="0" t="n">
        <v>449</v>
      </c>
      <c r="I147" s="0" t="n">
        <v>3820</v>
      </c>
      <c r="J147" s="0" t="n">
        <v>3770</v>
      </c>
      <c r="K147" s="0" t="n">
        <v>708</v>
      </c>
    </row>
    <row r="148" customFormat="false" ht="12.8" hidden="false" customHeight="false" outlineLevel="0" collapsed="false">
      <c r="B148" s="0" t="s">
        <v>110</v>
      </c>
      <c r="E148" s="0" t="n">
        <v>97</v>
      </c>
      <c r="F148" s="0" t="n">
        <v>94</v>
      </c>
      <c r="G148" s="0" t="n">
        <v>96</v>
      </c>
      <c r="H148" s="0" t="n">
        <v>109</v>
      </c>
      <c r="I148" s="0" t="n">
        <v>97</v>
      </c>
      <c r="J148" s="0" t="n">
        <v>93</v>
      </c>
      <c r="K148" s="0" t="n">
        <v>97</v>
      </c>
    </row>
    <row r="149" customFormat="false" ht="12.8" hidden="false" customHeight="false" outlineLevel="0" collapsed="false">
      <c r="D149" s="0" t="s">
        <v>91</v>
      </c>
      <c r="E149" s="0" t="s">
        <v>111</v>
      </c>
      <c r="F149" s="0" t="s">
        <v>111</v>
      </c>
      <c r="G149" s="0" t="s">
        <v>111</v>
      </c>
      <c r="H149" s="0" t="s">
        <v>111</v>
      </c>
      <c r="I149" s="0" t="s">
        <v>111</v>
      </c>
      <c r="J149" s="0" t="s">
        <v>111</v>
      </c>
      <c r="K149" s="0" t="s">
        <v>111</v>
      </c>
    </row>
    <row r="150" customFormat="false" ht="12.8" hidden="false" customHeight="false" outlineLevel="0" collapsed="false">
      <c r="D150" s="0" t="s">
        <v>1</v>
      </c>
      <c r="E150" s="0" t="s">
        <v>71</v>
      </c>
      <c r="F150" s="0" t="s">
        <v>71</v>
      </c>
      <c r="G150" s="0" t="s">
        <v>71</v>
      </c>
      <c r="H150" s="0" t="s">
        <v>71</v>
      </c>
      <c r="I150" s="0" t="s">
        <v>71</v>
      </c>
      <c r="J150" s="0" t="s">
        <v>71</v>
      </c>
      <c r="K150" s="0" t="s">
        <v>71</v>
      </c>
    </row>
    <row r="151" customFormat="false" ht="12.8" hidden="false" customHeight="false" outlineLevel="0" collapsed="false">
      <c r="D151" s="0" t="s">
        <v>4</v>
      </c>
      <c r="E151" s="0" t="s">
        <v>132</v>
      </c>
      <c r="F151" s="0" t="s">
        <v>132</v>
      </c>
      <c r="G151" s="0" t="s">
        <v>132</v>
      </c>
      <c r="H151" s="0" t="s">
        <v>132</v>
      </c>
      <c r="I151" s="0" t="s">
        <v>132</v>
      </c>
      <c r="J151" s="0" t="s">
        <v>132</v>
      </c>
      <c r="K151" s="0" t="s">
        <v>132</v>
      </c>
    </row>
    <row r="152" customFormat="false" ht="12.8" hidden="false" customHeight="false" outlineLevel="0" collapsed="false">
      <c r="D152" s="0" t="s">
        <v>73</v>
      </c>
      <c r="E152" s="0" t="n">
        <v>8E-005</v>
      </c>
      <c r="F152" s="0" t="n">
        <v>8E-005</v>
      </c>
      <c r="G152" s="0" t="n">
        <v>8E-005</v>
      </c>
      <c r="H152" s="0" t="n">
        <v>8E-005</v>
      </c>
      <c r="I152" s="0" t="n">
        <v>8E-005</v>
      </c>
      <c r="J152" s="0" t="n">
        <v>8E-005</v>
      </c>
      <c r="K152" s="0" t="n">
        <v>8E-005</v>
      </c>
    </row>
    <row r="153" customFormat="false" ht="12.8" hidden="false" customHeight="false" outlineLevel="0" collapsed="false">
      <c r="D153" s="0" t="s">
        <v>7</v>
      </c>
      <c r="E153" s="0" t="s">
        <v>8</v>
      </c>
      <c r="F153" s="0" t="s">
        <v>8</v>
      </c>
      <c r="G153" s="0" t="s">
        <v>8</v>
      </c>
      <c r="H153" s="0" t="s">
        <v>8</v>
      </c>
      <c r="I153" s="0" t="s">
        <v>8</v>
      </c>
      <c r="J153" s="0" t="s">
        <v>8</v>
      </c>
      <c r="K153" s="0" t="s">
        <v>8</v>
      </c>
    </row>
    <row r="154" customFormat="false" ht="12.8" hidden="false" customHeight="false" outlineLevel="0" collapsed="false">
      <c r="B154" s="0" t="s">
        <v>16</v>
      </c>
      <c r="C154" s="0" t="s">
        <v>17</v>
      </c>
      <c r="D154" s="0" t="s">
        <v>18</v>
      </c>
      <c r="E154" s="0" t="s">
        <v>133</v>
      </c>
      <c r="F154" s="0" t="s">
        <v>134</v>
      </c>
      <c r="G154" s="0" t="s">
        <v>135</v>
      </c>
      <c r="H154" s="0" t="s">
        <v>136</v>
      </c>
      <c r="I154" s="0" t="s">
        <v>137</v>
      </c>
      <c r="J154" s="0" t="s">
        <v>138</v>
      </c>
      <c r="K154" s="0" t="s">
        <v>139</v>
      </c>
    </row>
    <row r="155" customFormat="false" ht="12.8" hidden="false" customHeight="false" outlineLevel="0" collapsed="false">
      <c r="A155" s="0" t="s">
        <v>20</v>
      </c>
      <c r="C155" s="0" t="s">
        <v>277</v>
      </c>
      <c r="D155" s="0" t="s">
        <v>22</v>
      </c>
      <c r="E155" s="0" t="n">
        <v>0.0039</v>
      </c>
      <c r="F155" s="0" t="n">
        <v>0.00103</v>
      </c>
      <c r="G155" s="0" t="n">
        <v>0.00367</v>
      </c>
      <c r="H155" s="0" t="n">
        <v>0.00348</v>
      </c>
      <c r="I155" s="0" t="n">
        <v>0.00059</v>
      </c>
      <c r="J155" s="0" t="n">
        <v>0.00356</v>
      </c>
      <c r="K155" s="0" t="n">
        <v>0.00055</v>
      </c>
      <c r="L155" s="0" t="n">
        <v>0.00305</v>
      </c>
      <c r="M155" s="0" t="n">
        <v>0.00076</v>
      </c>
      <c r="N155" s="0" t="n">
        <v>0.00412</v>
      </c>
      <c r="O155" s="0" t="n">
        <v>0.00028</v>
      </c>
      <c r="P155" s="0" t="n">
        <v>0.00056</v>
      </c>
      <c r="Q155" s="0" t="n">
        <v>0.00067</v>
      </c>
      <c r="R155" s="0" t="n">
        <v>0.00113</v>
      </c>
      <c r="S155" s="0" t="n">
        <v>0.00172</v>
      </c>
      <c r="T155" s="0" t="n">
        <v>0.00051</v>
      </c>
      <c r="U155" s="0" t="n">
        <v>0.00123</v>
      </c>
      <c r="V155" s="0" t="n">
        <v>0.00038</v>
      </c>
      <c r="W155" s="0" t="n">
        <v>0.00218</v>
      </c>
      <c r="X155" s="0" t="n">
        <v>0.00181</v>
      </c>
      <c r="Y155" s="0" t="n">
        <v>0.00133</v>
      </c>
      <c r="Z155" s="0" t="n">
        <v>0.00055</v>
      </c>
      <c r="AA155" s="0" t="n">
        <v>0.00171</v>
      </c>
      <c r="AB155" s="0" t="n">
        <v>0.00265</v>
      </c>
      <c r="AC155" s="0" t="n">
        <v>0.0015</v>
      </c>
    </row>
    <row r="156" customFormat="false" ht="12.8" hidden="false" customHeight="false" outlineLevel="0" collapsed="false">
      <c r="A156" s="0" t="s">
        <v>23</v>
      </c>
      <c r="C156" s="0" t="s">
        <v>278</v>
      </c>
      <c r="D156" s="0" t="s">
        <v>22</v>
      </c>
      <c r="E156" s="0" t="n">
        <v>0.00384</v>
      </c>
      <c r="F156" s="0" t="n">
        <v>0.00116</v>
      </c>
      <c r="G156" s="0" t="n">
        <v>0.00348</v>
      </c>
      <c r="H156" s="0" t="n">
        <v>0.00363</v>
      </c>
      <c r="I156" s="0" t="n">
        <v>0.00077</v>
      </c>
      <c r="J156" s="0" t="n">
        <v>0.00359</v>
      </c>
      <c r="K156" s="0" t="n">
        <v>0.00063</v>
      </c>
      <c r="L156" s="0" t="n">
        <v>0.00313</v>
      </c>
      <c r="M156" s="0" t="n">
        <v>0.00079</v>
      </c>
      <c r="N156" s="0" t="n">
        <v>0.00392</v>
      </c>
      <c r="O156" s="0" t="n">
        <v>0.00035</v>
      </c>
      <c r="P156" s="0" t="n">
        <v>0.00065</v>
      </c>
      <c r="Q156" s="0" t="n">
        <v>0.00073</v>
      </c>
      <c r="R156" s="0" t="n">
        <v>0.00134</v>
      </c>
      <c r="S156" s="0" t="n">
        <v>0.00185</v>
      </c>
      <c r="T156" s="0" t="n">
        <v>0.00055</v>
      </c>
      <c r="U156" s="0" t="n">
        <v>0.00136</v>
      </c>
      <c r="V156" s="0" t="n">
        <v>0.00052</v>
      </c>
      <c r="W156" s="0" t="n">
        <v>0.00268</v>
      </c>
      <c r="X156" s="0" t="n">
        <v>0.00218</v>
      </c>
      <c r="Y156" s="0" t="n">
        <v>0.00156</v>
      </c>
      <c r="Z156" s="0" t="n">
        <v>0.00056</v>
      </c>
      <c r="AA156" s="0" t="n">
        <v>0.0018</v>
      </c>
      <c r="AB156" s="0" t="n">
        <v>0.00271</v>
      </c>
      <c r="AC156" s="0" t="n">
        <v>0.00164</v>
      </c>
    </row>
    <row r="157" customFormat="false" ht="12.8" hidden="false" customHeight="false" outlineLevel="0" collapsed="false">
      <c r="A157" s="0" t="s">
        <v>25</v>
      </c>
      <c r="C157" s="0" t="s">
        <v>279</v>
      </c>
      <c r="D157" s="0" t="s">
        <v>22</v>
      </c>
      <c r="E157" s="0" t="n">
        <v>0.0031</v>
      </c>
      <c r="F157" s="0" t="n">
        <v>0.00083</v>
      </c>
      <c r="G157" s="0" t="n">
        <v>0.00285</v>
      </c>
      <c r="H157" s="0" t="n">
        <v>0.00275</v>
      </c>
      <c r="I157" s="0" t="n">
        <v>0.0007</v>
      </c>
      <c r="J157" s="0" t="n">
        <v>0.00313</v>
      </c>
      <c r="K157" s="0" t="n">
        <v>0.00038</v>
      </c>
      <c r="L157" s="0" t="n">
        <v>0.00256</v>
      </c>
      <c r="M157" s="0" t="n">
        <v>0.00064</v>
      </c>
      <c r="N157" s="0" t="n">
        <v>0.00317</v>
      </c>
      <c r="O157" s="0" t="n">
        <v>0.00029</v>
      </c>
      <c r="P157" s="0" t="n">
        <v>0.00043</v>
      </c>
      <c r="Q157" s="0" t="n">
        <v>0.00054</v>
      </c>
      <c r="R157" s="0" t="n">
        <v>0.00115</v>
      </c>
      <c r="S157" s="0" t="n">
        <v>0.00166</v>
      </c>
      <c r="T157" s="0" t="n">
        <v>0.00051</v>
      </c>
      <c r="U157" s="0" t="n">
        <v>0.00107</v>
      </c>
      <c r="V157" s="0" t="n">
        <v>0.00036</v>
      </c>
      <c r="W157" s="0" t="n">
        <v>0.00234</v>
      </c>
      <c r="X157" s="0" t="n">
        <v>0.00184</v>
      </c>
      <c r="Y157" s="0" t="n">
        <v>0.00118</v>
      </c>
      <c r="Z157" s="0" t="n">
        <v>0.0014</v>
      </c>
      <c r="AA157" s="0" t="n">
        <v>0.00148</v>
      </c>
      <c r="AB157" s="0" t="n">
        <v>0.0022</v>
      </c>
      <c r="AC157" s="0" t="n">
        <v>0.00197</v>
      </c>
    </row>
    <row r="158" customFormat="false" ht="12.8" hidden="false" customHeight="false" outlineLevel="0" collapsed="false">
      <c r="A158" s="0" t="s">
        <v>27</v>
      </c>
      <c r="C158" s="0" t="s">
        <v>280</v>
      </c>
      <c r="D158" s="0" t="s">
        <v>22</v>
      </c>
      <c r="E158" s="0" t="n">
        <v>0.00276</v>
      </c>
      <c r="F158" s="0" t="n">
        <v>0.00084</v>
      </c>
      <c r="G158" s="0" t="n">
        <v>0.00245</v>
      </c>
      <c r="H158" s="0" t="n">
        <v>0.00244</v>
      </c>
      <c r="I158" s="0" t="n">
        <v>0.00047</v>
      </c>
      <c r="J158" s="0" t="n">
        <v>0.00265</v>
      </c>
      <c r="K158" s="0" t="n">
        <v>0.00035</v>
      </c>
      <c r="L158" s="0" t="n">
        <v>0.00225</v>
      </c>
      <c r="M158" s="0" t="n">
        <v>0.00056</v>
      </c>
      <c r="N158" s="0" t="n">
        <v>0.00257</v>
      </c>
      <c r="O158" s="0" t="n">
        <v>0.00021</v>
      </c>
      <c r="P158" s="0" t="n">
        <v>0.00031</v>
      </c>
      <c r="Q158" s="0" t="n">
        <v>0.00053</v>
      </c>
      <c r="R158" s="0" t="n">
        <v>0.00104</v>
      </c>
      <c r="S158" s="0" t="n">
        <v>0.00144</v>
      </c>
      <c r="T158" s="0" t="n">
        <v>0.00043</v>
      </c>
      <c r="U158" s="0" t="n">
        <v>0.00094</v>
      </c>
      <c r="V158" s="0" t="n">
        <v>0.00038</v>
      </c>
      <c r="W158" s="0" t="n">
        <v>0.00209</v>
      </c>
      <c r="X158" s="0" t="n">
        <v>0.0017</v>
      </c>
      <c r="Y158" s="0" t="n">
        <v>0.00107</v>
      </c>
      <c r="Z158" s="0" t="n">
        <v>0.00042</v>
      </c>
      <c r="AA158" s="0" t="n">
        <v>0.00136</v>
      </c>
      <c r="AB158" s="0" t="n">
        <v>0.00204</v>
      </c>
      <c r="AC158" s="0" t="n">
        <v>0.00137</v>
      </c>
    </row>
    <row r="159" customFormat="false" ht="12.8" hidden="false" customHeight="false" outlineLevel="0" collapsed="false">
      <c r="A159" s="0" t="s">
        <v>29</v>
      </c>
      <c r="C159" s="0" t="s">
        <v>281</v>
      </c>
      <c r="D159" s="0" t="s">
        <v>22</v>
      </c>
      <c r="E159" s="0" t="n">
        <v>0.0017</v>
      </c>
      <c r="F159" s="0" t="n">
        <v>0.00052</v>
      </c>
      <c r="G159" s="0" t="n">
        <v>0.00161</v>
      </c>
      <c r="H159" s="0" t="n">
        <v>0.00161</v>
      </c>
      <c r="I159" s="0" t="n">
        <v>0.00028</v>
      </c>
      <c r="J159" s="0" t="n">
        <v>0.00184</v>
      </c>
      <c r="K159" s="0" t="n">
        <v>0.00029</v>
      </c>
      <c r="L159" s="0" t="n">
        <v>0.00142</v>
      </c>
      <c r="M159" s="0" t="n">
        <v>0.00038</v>
      </c>
      <c r="N159" s="0" t="n">
        <v>0.00216</v>
      </c>
      <c r="O159" s="0" t="n">
        <v>0.00013</v>
      </c>
      <c r="P159" s="0" t="n">
        <v>0.00023</v>
      </c>
      <c r="Q159" s="0" t="n">
        <v>0.00041</v>
      </c>
      <c r="R159" s="0" t="n">
        <v>0.00076</v>
      </c>
      <c r="S159" s="0" t="n">
        <v>0.00118</v>
      </c>
      <c r="T159" s="0" t="n">
        <v>0.00025</v>
      </c>
      <c r="U159" s="0" t="n">
        <v>0.00083</v>
      </c>
      <c r="V159" s="0" t="n">
        <v>0.00032</v>
      </c>
      <c r="W159" s="0" t="n">
        <v>0.00157</v>
      </c>
      <c r="X159" s="0" t="n">
        <v>0.00127</v>
      </c>
      <c r="Y159" s="0" t="n">
        <v>0.00069</v>
      </c>
      <c r="Z159" s="0" t="n">
        <v>0.00027</v>
      </c>
      <c r="AA159" s="0" t="n">
        <v>0.00088</v>
      </c>
      <c r="AB159" s="0" t="n">
        <v>0.00121</v>
      </c>
      <c r="AC159" s="0" t="n">
        <v>0.00099</v>
      </c>
    </row>
    <row r="160" customFormat="false" ht="12.8" hidden="false" customHeight="false" outlineLevel="0" collapsed="false">
      <c r="A160" s="0" t="s">
        <v>31</v>
      </c>
      <c r="C160" s="0" t="s">
        <v>282</v>
      </c>
      <c r="D160" s="0" t="s">
        <v>22</v>
      </c>
      <c r="E160" s="0" t="n">
        <v>0.00161</v>
      </c>
      <c r="F160" s="0" t="n">
        <v>0.0005</v>
      </c>
      <c r="G160" s="0" t="n">
        <v>0.00137</v>
      </c>
      <c r="H160" s="0" t="n">
        <v>0.00138</v>
      </c>
      <c r="I160" s="0" t="n">
        <v>0.00023</v>
      </c>
      <c r="J160" s="0" t="n">
        <v>0.00148</v>
      </c>
      <c r="K160" s="0" t="n">
        <v>0.00026</v>
      </c>
      <c r="L160" s="0" t="n">
        <v>0.00126</v>
      </c>
      <c r="M160" s="0" t="n">
        <v>0.00032</v>
      </c>
      <c r="N160" s="0" t="n">
        <v>0.00139</v>
      </c>
      <c r="O160" s="0" t="n">
        <v>0.00013</v>
      </c>
      <c r="P160" s="0" t="n">
        <v>0.00022</v>
      </c>
      <c r="Q160" s="0" t="n">
        <v>0.00029</v>
      </c>
      <c r="R160" s="0" t="n">
        <v>0.0005</v>
      </c>
      <c r="S160" s="0" t="n">
        <v>0.00082</v>
      </c>
      <c r="T160" s="0" t="n">
        <v>0.0002</v>
      </c>
      <c r="U160" s="0" t="n">
        <v>0.00056</v>
      </c>
      <c r="V160" s="0" t="n">
        <v>0.00017</v>
      </c>
      <c r="W160" s="0" t="n">
        <v>0.00101</v>
      </c>
      <c r="X160" s="0" t="n">
        <v>0.00087</v>
      </c>
      <c r="Y160" s="0" t="n">
        <v>0.00056</v>
      </c>
      <c r="Z160" s="0" t="n">
        <v>0.00023</v>
      </c>
      <c r="AA160" s="0" t="n">
        <v>0.00068</v>
      </c>
      <c r="AB160" s="0" t="n">
        <v>0.00107</v>
      </c>
      <c r="AC160" s="0" t="n">
        <v>0.00073</v>
      </c>
    </row>
    <row r="161" customFormat="false" ht="12.8" hidden="false" customHeight="false" outlineLevel="0" collapsed="false">
      <c r="B161" s="0" t="s">
        <v>140</v>
      </c>
      <c r="E161" s="0" t="n">
        <v>94</v>
      </c>
      <c r="F161" s="0" t="n">
        <v>91</v>
      </c>
      <c r="G161" s="0" t="n">
        <v>93</v>
      </c>
      <c r="H161" s="0" t="n">
        <v>98</v>
      </c>
      <c r="I161" s="0" t="n">
        <v>95</v>
      </c>
      <c r="J161" s="0" t="n">
        <v>89</v>
      </c>
      <c r="K161" s="0" t="n">
        <v>103</v>
      </c>
      <c r="L161" s="0" t="n">
        <v>103</v>
      </c>
      <c r="M161" s="0" t="n">
        <v>104</v>
      </c>
      <c r="N161" s="0" t="n">
        <v>85</v>
      </c>
      <c r="O161" s="0" t="n">
        <v>83</v>
      </c>
      <c r="P161" s="0" t="n">
        <v>118</v>
      </c>
      <c r="Q161" s="0" t="n">
        <v>80</v>
      </c>
      <c r="R161" s="0" t="n">
        <v>113</v>
      </c>
      <c r="S161" s="0" t="n">
        <v>99</v>
      </c>
      <c r="T161" s="0" t="n">
        <v>110</v>
      </c>
      <c r="U161" s="0" t="n">
        <v>97</v>
      </c>
      <c r="V161" s="0" t="n">
        <v>91</v>
      </c>
      <c r="W161" s="0" t="n">
        <v>87</v>
      </c>
      <c r="X161" s="0" t="n">
        <v>96</v>
      </c>
      <c r="Y161" s="0" t="n">
        <v>101</v>
      </c>
      <c r="Z161" s="0" t="n">
        <v>105</v>
      </c>
      <c r="AA161" s="0" t="n">
        <v>103</v>
      </c>
      <c r="AB161" s="0" t="n">
        <v>96</v>
      </c>
      <c r="AC161" s="0" t="s">
        <v>175</v>
      </c>
    </row>
    <row r="162" customFormat="false" ht="12.8" hidden="false" customHeight="false" outlineLevel="0" collapsed="false">
      <c r="D162" s="0" t="s">
        <v>91</v>
      </c>
      <c r="E162" s="0" t="s">
        <v>141</v>
      </c>
      <c r="F162" s="0" t="s">
        <v>141</v>
      </c>
      <c r="G162" s="0" t="s">
        <v>141</v>
      </c>
      <c r="H162" s="0" t="s">
        <v>141</v>
      </c>
      <c r="I162" s="0" t="s">
        <v>141</v>
      </c>
      <c r="J162" s="0" t="s">
        <v>141</v>
      </c>
      <c r="K162" s="0" t="s">
        <v>141</v>
      </c>
    </row>
    <row r="163" customFormat="false" ht="12.8" hidden="false" customHeight="false" outlineLevel="0" collapsed="false">
      <c r="D163" s="0" t="s">
        <v>1</v>
      </c>
      <c r="E163" s="0" t="s">
        <v>71</v>
      </c>
      <c r="F163" s="0" t="s">
        <v>71</v>
      </c>
      <c r="G163" s="0" t="s">
        <v>71</v>
      </c>
      <c r="H163" s="0" t="s">
        <v>71</v>
      </c>
      <c r="I163" s="0" t="s">
        <v>71</v>
      </c>
      <c r="J163" s="0" t="s">
        <v>71</v>
      </c>
      <c r="K163" s="0" t="s">
        <v>71</v>
      </c>
    </row>
    <row r="164" customFormat="false" ht="12.8" hidden="false" customHeight="false" outlineLevel="0" collapsed="false">
      <c r="D164" s="0" t="s">
        <v>4</v>
      </c>
      <c r="E164" s="0" t="s">
        <v>132</v>
      </c>
      <c r="F164" s="0" t="s">
        <v>132</v>
      </c>
      <c r="G164" s="0" t="s">
        <v>132</v>
      </c>
      <c r="H164" s="0" t="s">
        <v>132</v>
      </c>
      <c r="I164" s="0" t="s">
        <v>132</v>
      </c>
      <c r="J164" s="0" t="s">
        <v>132</v>
      </c>
      <c r="K164" s="0" t="s">
        <v>132</v>
      </c>
    </row>
    <row r="165" customFormat="false" ht="12.8" hidden="false" customHeight="false" outlineLevel="0" collapsed="false">
      <c r="D165" s="0" t="s">
        <v>73</v>
      </c>
      <c r="E165" s="0" t="n">
        <v>8E-005</v>
      </c>
      <c r="F165" s="0" t="n">
        <v>8E-005</v>
      </c>
      <c r="G165" s="0" t="n">
        <v>8E-005</v>
      </c>
      <c r="H165" s="0" t="n">
        <v>8E-005</v>
      </c>
      <c r="I165" s="0" t="n">
        <v>8E-005</v>
      </c>
      <c r="J165" s="0" t="n">
        <v>8E-005</v>
      </c>
      <c r="K165" s="0" t="n">
        <v>8E-005</v>
      </c>
    </row>
    <row r="166" customFormat="false" ht="12.8" hidden="false" customHeight="false" outlineLevel="0" collapsed="false">
      <c r="D166" s="0" t="s">
        <v>7</v>
      </c>
      <c r="E166" s="0" t="s">
        <v>8</v>
      </c>
      <c r="F166" s="0" t="s">
        <v>8</v>
      </c>
      <c r="G166" s="0" t="s">
        <v>8</v>
      </c>
      <c r="H166" s="0" t="s">
        <v>8</v>
      </c>
      <c r="I166" s="0" t="s">
        <v>8</v>
      </c>
      <c r="J166" s="0" t="s">
        <v>8</v>
      </c>
      <c r="K166" s="0" t="s">
        <v>8</v>
      </c>
    </row>
    <row r="167" customFormat="false" ht="12.8" hidden="false" customHeight="false" outlineLevel="0" collapsed="false">
      <c r="B167" s="0" t="s">
        <v>16</v>
      </c>
      <c r="C167" s="0" t="s">
        <v>17</v>
      </c>
      <c r="D167" s="0" t="s">
        <v>18</v>
      </c>
      <c r="E167" s="0" t="s">
        <v>142</v>
      </c>
      <c r="F167" s="0" t="s">
        <v>143</v>
      </c>
      <c r="G167" s="0" t="s">
        <v>144</v>
      </c>
      <c r="H167" s="0" t="s">
        <v>145</v>
      </c>
      <c r="I167" s="0" t="s">
        <v>146</v>
      </c>
      <c r="J167" s="0" t="s">
        <v>147</v>
      </c>
      <c r="K167" s="0" t="s">
        <v>148</v>
      </c>
    </row>
    <row r="168" customFormat="false" ht="12.8" hidden="false" customHeight="false" outlineLevel="0" collapsed="false">
      <c r="A168" s="0" t="s">
        <v>20</v>
      </c>
      <c r="C168" s="0" t="s">
        <v>277</v>
      </c>
      <c r="D168" s="0" t="s">
        <v>22</v>
      </c>
      <c r="E168" s="0" t="n">
        <v>0.00305</v>
      </c>
      <c r="F168" s="0" t="n">
        <v>0.00076</v>
      </c>
      <c r="G168" s="0" t="n">
        <v>0.00412</v>
      </c>
      <c r="H168" s="0" t="n">
        <v>0.00028</v>
      </c>
      <c r="I168" s="0" t="n">
        <v>0.00056</v>
      </c>
      <c r="J168" s="0" t="n">
        <v>0.00067</v>
      </c>
      <c r="K168" s="0" t="n">
        <v>0.00113</v>
      </c>
      <c r="L168" s="0" t="n">
        <v>0.00172</v>
      </c>
      <c r="M168" s="0" t="n">
        <v>0.00051</v>
      </c>
      <c r="N168" s="0" t="n">
        <v>0.00123</v>
      </c>
      <c r="O168" s="0" t="n">
        <v>0.00038</v>
      </c>
      <c r="P168" s="0" t="n">
        <v>0.00218</v>
      </c>
      <c r="Q168" s="0" t="n">
        <v>0.00181</v>
      </c>
      <c r="R168" s="0" t="n">
        <v>0.00133</v>
      </c>
      <c r="S168" s="0" t="n">
        <v>0.00055</v>
      </c>
      <c r="T168" s="0" t="n">
        <v>0.00171</v>
      </c>
      <c r="U168" s="0" t="n">
        <v>0.00265</v>
      </c>
      <c r="V168" s="0" t="n">
        <v>0.0015</v>
      </c>
    </row>
    <row r="169" customFormat="false" ht="12.8" hidden="false" customHeight="false" outlineLevel="0" collapsed="false">
      <c r="A169" s="0" t="s">
        <v>23</v>
      </c>
      <c r="C169" s="0" t="s">
        <v>278</v>
      </c>
      <c r="D169" s="0" t="s">
        <v>22</v>
      </c>
      <c r="E169" s="0" t="n">
        <v>0.00313</v>
      </c>
      <c r="F169" s="0" t="n">
        <v>0.00079</v>
      </c>
      <c r="G169" s="0" t="n">
        <v>0.00392</v>
      </c>
      <c r="H169" s="0" t="n">
        <v>0.00035</v>
      </c>
      <c r="I169" s="0" t="n">
        <v>0.00065</v>
      </c>
      <c r="J169" s="0" t="n">
        <v>0.00073</v>
      </c>
      <c r="K169" s="0" t="n">
        <v>0.00134</v>
      </c>
      <c r="L169" s="0" t="n">
        <v>0.00185</v>
      </c>
      <c r="M169" s="0" t="n">
        <v>0.00055</v>
      </c>
      <c r="N169" s="0" t="n">
        <v>0.00136</v>
      </c>
      <c r="O169" s="0" t="n">
        <v>0.00052</v>
      </c>
      <c r="P169" s="0" t="n">
        <v>0.00268</v>
      </c>
      <c r="Q169" s="0" t="n">
        <v>0.00218</v>
      </c>
      <c r="R169" s="0" t="n">
        <v>0.00156</v>
      </c>
      <c r="S169" s="0" t="n">
        <v>0.00056</v>
      </c>
      <c r="T169" s="0" t="n">
        <v>0.0018</v>
      </c>
      <c r="U169" s="0" t="n">
        <v>0.00271</v>
      </c>
      <c r="V169" s="0" t="n">
        <v>0.00164</v>
      </c>
    </row>
    <row r="170" customFormat="false" ht="12.8" hidden="false" customHeight="false" outlineLevel="0" collapsed="false">
      <c r="A170" s="0" t="s">
        <v>25</v>
      </c>
      <c r="C170" s="0" t="s">
        <v>279</v>
      </c>
      <c r="D170" s="0" t="s">
        <v>22</v>
      </c>
      <c r="E170" s="0" t="n">
        <v>0.00256</v>
      </c>
      <c r="F170" s="0" t="n">
        <v>0.00064</v>
      </c>
      <c r="G170" s="0" t="n">
        <v>0.00317</v>
      </c>
      <c r="H170" s="0" t="n">
        <v>0.00029</v>
      </c>
      <c r="I170" s="0" t="n">
        <v>0.00043</v>
      </c>
      <c r="J170" s="0" t="n">
        <v>0.00054</v>
      </c>
      <c r="K170" s="0" t="n">
        <v>0.00115</v>
      </c>
      <c r="L170" s="0" t="n">
        <v>0.00166</v>
      </c>
      <c r="M170" s="0" t="n">
        <v>0.00051</v>
      </c>
      <c r="N170" s="0" t="n">
        <v>0.00107</v>
      </c>
      <c r="O170" s="0" t="n">
        <v>0.00036</v>
      </c>
      <c r="P170" s="0" t="n">
        <v>0.00234</v>
      </c>
      <c r="Q170" s="0" t="n">
        <v>0.00184</v>
      </c>
      <c r="R170" s="0" t="n">
        <v>0.00118</v>
      </c>
      <c r="S170" s="0" t="n">
        <v>0.0014</v>
      </c>
      <c r="T170" s="0" t="n">
        <v>0.00148</v>
      </c>
      <c r="U170" s="0" t="n">
        <v>0.0022</v>
      </c>
      <c r="V170" s="0" t="n">
        <v>0.00197</v>
      </c>
    </row>
    <row r="171" customFormat="false" ht="12.8" hidden="false" customHeight="false" outlineLevel="0" collapsed="false">
      <c r="A171" s="0" t="s">
        <v>27</v>
      </c>
      <c r="C171" s="0" t="s">
        <v>280</v>
      </c>
      <c r="D171" s="0" t="s">
        <v>22</v>
      </c>
      <c r="E171" s="0" t="n">
        <v>0.00225</v>
      </c>
      <c r="F171" s="0" t="n">
        <v>0.00056</v>
      </c>
      <c r="G171" s="0" t="n">
        <v>0.00257</v>
      </c>
      <c r="H171" s="0" t="n">
        <v>0.00021</v>
      </c>
      <c r="I171" s="0" t="n">
        <v>0.00031</v>
      </c>
      <c r="J171" s="0" t="n">
        <v>0.00053</v>
      </c>
      <c r="K171" s="0" t="n">
        <v>0.00104</v>
      </c>
      <c r="L171" s="0" t="n">
        <v>0.00144</v>
      </c>
      <c r="M171" s="0" t="n">
        <v>0.00043</v>
      </c>
      <c r="N171" s="0" t="n">
        <v>0.00094</v>
      </c>
      <c r="O171" s="0" t="n">
        <v>0.00038</v>
      </c>
      <c r="P171" s="0" t="n">
        <v>0.00209</v>
      </c>
      <c r="Q171" s="0" t="n">
        <v>0.0017</v>
      </c>
      <c r="R171" s="0" t="n">
        <v>0.00107</v>
      </c>
      <c r="S171" s="0" t="n">
        <v>0.00042</v>
      </c>
      <c r="T171" s="0" t="n">
        <v>0.00136</v>
      </c>
      <c r="U171" s="0" t="n">
        <v>0.00204</v>
      </c>
      <c r="V171" s="0" t="n">
        <v>0.00137</v>
      </c>
    </row>
    <row r="172" customFormat="false" ht="12.8" hidden="false" customHeight="false" outlineLevel="0" collapsed="false">
      <c r="A172" s="0" t="s">
        <v>29</v>
      </c>
      <c r="C172" s="0" t="s">
        <v>281</v>
      </c>
      <c r="D172" s="0" t="s">
        <v>22</v>
      </c>
      <c r="E172" s="0" t="n">
        <v>0.00142</v>
      </c>
      <c r="F172" s="0" t="n">
        <v>0.00038</v>
      </c>
      <c r="G172" s="0" t="n">
        <v>0.00216</v>
      </c>
      <c r="H172" s="0" t="n">
        <v>0.00013</v>
      </c>
      <c r="I172" s="0" t="n">
        <v>0.00023</v>
      </c>
      <c r="J172" s="0" t="n">
        <v>0.00041</v>
      </c>
      <c r="K172" s="0" t="n">
        <v>0.00076</v>
      </c>
      <c r="L172" s="0" t="n">
        <v>0.00118</v>
      </c>
      <c r="M172" s="0" t="n">
        <v>0.00025</v>
      </c>
      <c r="N172" s="0" t="n">
        <v>0.00083</v>
      </c>
      <c r="O172" s="0" t="n">
        <v>0.00032</v>
      </c>
      <c r="P172" s="0" t="n">
        <v>0.00157</v>
      </c>
      <c r="Q172" s="0" t="n">
        <v>0.00127</v>
      </c>
      <c r="R172" s="0" t="n">
        <v>0.00069</v>
      </c>
      <c r="S172" s="0" t="n">
        <v>0.00027</v>
      </c>
      <c r="T172" s="0" t="n">
        <v>0.00088</v>
      </c>
      <c r="U172" s="0" t="n">
        <v>0.00121</v>
      </c>
      <c r="V172" s="0" t="n">
        <v>0.00099</v>
      </c>
    </row>
    <row r="173" customFormat="false" ht="12.8" hidden="false" customHeight="false" outlineLevel="0" collapsed="false">
      <c r="A173" s="0" t="s">
        <v>31</v>
      </c>
      <c r="C173" s="0" t="s">
        <v>282</v>
      </c>
      <c r="D173" s="0" t="s">
        <v>22</v>
      </c>
      <c r="E173" s="0" t="n">
        <v>0.00126</v>
      </c>
      <c r="F173" s="0" t="n">
        <v>0.00032</v>
      </c>
      <c r="G173" s="0" t="n">
        <v>0.00139</v>
      </c>
      <c r="H173" s="0" t="n">
        <v>0.00013</v>
      </c>
      <c r="I173" s="0" t="n">
        <v>0.00022</v>
      </c>
      <c r="J173" s="0" t="n">
        <v>0.00029</v>
      </c>
      <c r="K173" s="0" t="n">
        <v>0.0005</v>
      </c>
      <c r="L173" s="0" t="n">
        <v>0.00082</v>
      </c>
      <c r="M173" s="0" t="n">
        <v>0.0002</v>
      </c>
      <c r="N173" s="0" t="n">
        <v>0.00056</v>
      </c>
      <c r="O173" s="0" t="n">
        <v>0.00017</v>
      </c>
      <c r="P173" s="0" t="n">
        <v>0.00101</v>
      </c>
      <c r="Q173" s="0" t="n">
        <v>0.00087</v>
      </c>
      <c r="R173" s="0" t="n">
        <v>0.00056</v>
      </c>
      <c r="S173" s="0" t="n">
        <v>0.00023</v>
      </c>
      <c r="T173" s="0" t="n">
        <v>0.00068</v>
      </c>
      <c r="U173" s="0" t="n">
        <v>0.00107</v>
      </c>
      <c r="V173" s="0" t="n">
        <v>0.00073</v>
      </c>
    </row>
    <row r="174" customFormat="false" ht="12.8" hidden="false" customHeight="false" outlineLevel="0" collapsed="false">
      <c r="B174" s="0" t="s">
        <v>140</v>
      </c>
      <c r="E174" s="0" t="n">
        <v>103</v>
      </c>
      <c r="F174" s="0" t="n">
        <v>104</v>
      </c>
      <c r="G174" s="0" t="n">
        <v>85</v>
      </c>
      <c r="H174" s="0" t="n">
        <v>83</v>
      </c>
      <c r="I174" s="0" t="n">
        <v>118</v>
      </c>
      <c r="J174" s="0" t="n">
        <v>80</v>
      </c>
      <c r="K174" s="0" t="n">
        <v>113</v>
      </c>
      <c r="L174" s="0" t="n">
        <v>99</v>
      </c>
      <c r="M174" s="0" t="n">
        <v>110</v>
      </c>
      <c r="N174" s="0" t="n">
        <v>97</v>
      </c>
      <c r="O174" s="0" t="n">
        <v>91</v>
      </c>
      <c r="P174" s="0" t="n">
        <v>87</v>
      </c>
      <c r="Q174" s="0" t="n">
        <v>96</v>
      </c>
      <c r="R174" s="0" t="n">
        <v>101</v>
      </c>
      <c r="S174" s="0" t="n">
        <v>105</v>
      </c>
      <c r="T174" s="0" t="n">
        <v>103</v>
      </c>
      <c r="U174" s="0" t="n">
        <v>96</v>
      </c>
      <c r="V174" s="0" t="s">
        <v>175</v>
      </c>
    </row>
    <row r="175" customFormat="false" ht="12.8" hidden="false" customHeight="false" outlineLevel="0" collapsed="false">
      <c r="D175" s="0" t="s">
        <v>91</v>
      </c>
      <c r="E175" s="0" t="s">
        <v>141</v>
      </c>
      <c r="F175" s="0" t="s">
        <v>141</v>
      </c>
      <c r="G175" s="0" t="s">
        <v>141</v>
      </c>
      <c r="H175" s="0" t="s">
        <v>141</v>
      </c>
      <c r="I175" s="0" t="s">
        <v>141</v>
      </c>
      <c r="J175" s="0" t="s">
        <v>141</v>
      </c>
      <c r="K175" s="0" t="s">
        <v>141</v>
      </c>
    </row>
    <row r="176" customFormat="false" ht="12.8" hidden="false" customHeight="false" outlineLevel="0" collapsed="false">
      <c r="D176" s="0" t="s">
        <v>1</v>
      </c>
      <c r="E176" s="0" t="s">
        <v>71</v>
      </c>
      <c r="F176" s="0" t="s">
        <v>71</v>
      </c>
      <c r="G176" s="0" t="s">
        <v>71</v>
      </c>
      <c r="H176" s="0" t="s">
        <v>71</v>
      </c>
      <c r="I176" s="0" t="s">
        <v>71</v>
      </c>
      <c r="J176" s="0" t="s">
        <v>71</v>
      </c>
      <c r="K176" s="0" t="s">
        <v>71</v>
      </c>
    </row>
    <row r="177" customFormat="false" ht="12.8" hidden="false" customHeight="false" outlineLevel="0" collapsed="false">
      <c r="D177" s="0" t="s">
        <v>4</v>
      </c>
      <c r="E177" s="0" t="s">
        <v>132</v>
      </c>
      <c r="F177" s="0" t="s">
        <v>132</v>
      </c>
      <c r="G177" s="0" t="s">
        <v>132</v>
      </c>
      <c r="H177" s="0" t="s">
        <v>132</v>
      </c>
      <c r="I177" s="0" t="s">
        <v>132</v>
      </c>
      <c r="J177" s="0" t="s">
        <v>132</v>
      </c>
      <c r="K177" s="0" t="s">
        <v>132</v>
      </c>
    </row>
    <row r="178" customFormat="false" ht="12.8" hidden="false" customHeight="false" outlineLevel="0" collapsed="false">
      <c r="D178" s="0" t="s">
        <v>73</v>
      </c>
      <c r="E178" s="0" t="n">
        <v>8E-005</v>
      </c>
      <c r="F178" s="0" t="n">
        <v>8E-005</v>
      </c>
      <c r="G178" s="0" t="n">
        <v>8E-005</v>
      </c>
      <c r="H178" s="0" t="n">
        <v>8E-005</v>
      </c>
      <c r="I178" s="0" t="n">
        <v>8E-005</v>
      </c>
      <c r="J178" s="0" t="n">
        <v>8E-005</v>
      </c>
      <c r="K178" s="0" t="n">
        <v>8E-005</v>
      </c>
    </row>
    <row r="179" customFormat="false" ht="12.8" hidden="false" customHeight="false" outlineLevel="0" collapsed="false">
      <c r="D179" s="0" t="s">
        <v>7</v>
      </c>
      <c r="E179" s="0" t="s">
        <v>8</v>
      </c>
      <c r="F179" s="0" t="s">
        <v>8</v>
      </c>
      <c r="G179" s="0" t="s">
        <v>8</v>
      </c>
      <c r="H179" s="0" t="s">
        <v>8</v>
      </c>
      <c r="I179" s="0" t="s">
        <v>8</v>
      </c>
      <c r="J179" s="0" t="s">
        <v>8</v>
      </c>
      <c r="K179" s="0" t="s">
        <v>8</v>
      </c>
    </row>
    <row r="180" customFormat="false" ht="12.8" hidden="false" customHeight="false" outlineLevel="0" collapsed="false">
      <c r="B180" s="0" t="s">
        <v>16</v>
      </c>
      <c r="C180" s="0" t="s">
        <v>17</v>
      </c>
      <c r="D180" s="0" t="s">
        <v>18</v>
      </c>
      <c r="E180" s="0" t="s">
        <v>150</v>
      </c>
      <c r="F180" s="0" t="s">
        <v>151</v>
      </c>
      <c r="G180" s="0" t="s">
        <v>152</v>
      </c>
      <c r="H180" s="0" t="s">
        <v>153</v>
      </c>
      <c r="I180" s="0" t="s">
        <v>154</v>
      </c>
      <c r="J180" s="0" t="s">
        <v>155</v>
      </c>
      <c r="K180" s="0" t="s">
        <v>156</v>
      </c>
    </row>
    <row r="181" customFormat="false" ht="12.8" hidden="false" customHeight="false" outlineLevel="0" collapsed="false">
      <c r="A181" s="0" t="s">
        <v>20</v>
      </c>
      <c r="C181" s="0" t="s">
        <v>277</v>
      </c>
      <c r="D181" s="0" t="s">
        <v>22</v>
      </c>
      <c r="E181" s="0" t="n">
        <v>0.00172</v>
      </c>
      <c r="F181" s="0" t="n">
        <v>0.00051</v>
      </c>
      <c r="G181" s="0" t="n">
        <v>0.00123</v>
      </c>
      <c r="H181" s="0" t="n">
        <v>0.00038</v>
      </c>
      <c r="I181" s="0" t="n">
        <v>0.00218</v>
      </c>
      <c r="J181" s="0" t="n">
        <v>0.00181</v>
      </c>
      <c r="K181" s="0" t="n">
        <v>0.00133</v>
      </c>
      <c r="L181" s="0" t="n">
        <v>0.00055</v>
      </c>
      <c r="M181" s="0" t="n">
        <v>0.00171</v>
      </c>
      <c r="N181" s="0" t="n">
        <v>0.00265</v>
      </c>
      <c r="O181" s="0" t="n">
        <v>0.0015</v>
      </c>
    </row>
    <row r="182" customFormat="false" ht="12.8" hidden="false" customHeight="false" outlineLevel="0" collapsed="false">
      <c r="A182" s="0" t="s">
        <v>23</v>
      </c>
      <c r="C182" s="0" t="s">
        <v>278</v>
      </c>
      <c r="D182" s="0" t="s">
        <v>22</v>
      </c>
      <c r="E182" s="0" t="n">
        <v>0.00185</v>
      </c>
      <c r="F182" s="0" t="n">
        <v>0.00055</v>
      </c>
      <c r="G182" s="0" t="n">
        <v>0.00136</v>
      </c>
      <c r="H182" s="0" t="n">
        <v>0.00052</v>
      </c>
      <c r="I182" s="0" t="n">
        <v>0.00268</v>
      </c>
      <c r="J182" s="0" t="n">
        <v>0.00218</v>
      </c>
      <c r="K182" s="0" t="n">
        <v>0.00156</v>
      </c>
      <c r="L182" s="0" t="n">
        <v>0.00056</v>
      </c>
      <c r="M182" s="0" t="n">
        <v>0.0018</v>
      </c>
      <c r="N182" s="0" t="n">
        <v>0.00271</v>
      </c>
      <c r="O182" s="0" t="n">
        <v>0.00164</v>
      </c>
    </row>
    <row r="183" customFormat="false" ht="12.8" hidden="false" customHeight="false" outlineLevel="0" collapsed="false">
      <c r="A183" s="0" t="s">
        <v>25</v>
      </c>
      <c r="C183" s="0" t="s">
        <v>279</v>
      </c>
      <c r="D183" s="0" t="s">
        <v>22</v>
      </c>
      <c r="E183" s="0" t="n">
        <v>0.00166</v>
      </c>
      <c r="F183" s="0" t="n">
        <v>0.00051</v>
      </c>
      <c r="G183" s="0" t="n">
        <v>0.00107</v>
      </c>
      <c r="H183" s="0" t="n">
        <v>0.00036</v>
      </c>
      <c r="I183" s="0" t="n">
        <v>0.00234</v>
      </c>
      <c r="J183" s="0" t="n">
        <v>0.00184</v>
      </c>
      <c r="K183" s="0" t="n">
        <v>0.00118</v>
      </c>
      <c r="L183" s="0" t="n">
        <v>0.0014</v>
      </c>
      <c r="M183" s="0" t="n">
        <v>0.00148</v>
      </c>
      <c r="N183" s="0" t="n">
        <v>0.0022</v>
      </c>
      <c r="O183" s="0" t="n">
        <v>0.00197</v>
      </c>
    </row>
    <row r="184" customFormat="false" ht="12.8" hidden="false" customHeight="false" outlineLevel="0" collapsed="false">
      <c r="A184" s="0" t="s">
        <v>27</v>
      </c>
      <c r="C184" s="0" t="s">
        <v>280</v>
      </c>
      <c r="D184" s="0" t="s">
        <v>22</v>
      </c>
      <c r="E184" s="0" t="n">
        <v>0.00144</v>
      </c>
      <c r="F184" s="0" t="n">
        <v>0.00043</v>
      </c>
      <c r="G184" s="0" t="n">
        <v>0.00094</v>
      </c>
      <c r="H184" s="0" t="n">
        <v>0.00038</v>
      </c>
      <c r="I184" s="0" t="n">
        <v>0.00209</v>
      </c>
      <c r="J184" s="0" t="n">
        <v>0.0017</v>
      </c>
      <c r="K184" s="0" t="n">
        <v>0.00107</v>
      </c>
      <c r="L184" s="0" t="n">
        <v>0.00042</v>
      </c>
      <c r="M184" s="0" t="n">
        <v>0.00136</v>
      </c>
      <c r="N184" s="0" t="n">
        <v>0.00204</v>
      </c>
      <c r="O184" s="0" t="n">
        <v>0.00137</v>
      </c>
    </row>
    <row r="185" customFormat="false" ht="12.8" hidden="false" customHeight="false" outlineLevel="0" collapsed="false">
      <c r="A185" s="0" t="s">
        <v>29</v>
      </c>
      <c r="C185" s="0" t="s">
        <v>281</v>
      </c>
      <c r="D185" s="0" t="s">
        <v>22</v>
      </c>
      <c r="E185" s="0" t="n">
        <v>0.00118</v>
      </c>
      <c r="F185" s="0" t="n">
        <v>0.00025</v>
      </c>
      <c r="G185" s="0" t="n">
        <v>0.00083</v>
      </c>
      <c r="H185" s="0" t="n">
        <v>0.00032</v>
      </c>
      <c r="I185" s="0" t="n">
        <v>0.00157</v>
      </c>
      <c r="J185" s="0" t="n">
        <v>0.00127</v>
      </c>
      <c r="K185" s="0" t="n">
        <v>0.00069</v>
      </c>
      <c r="L185" s="0" t="n">
        <v>0.00027</v>
      </c>
      <c r="M185" s="0" t="n">
        <v>0.00088</v>
      </c>
      <c r="N185" s="0" t="n">
        <v>0.00121</v>
      </c>
      <c r="O185" s="0" t="n">
        <v>0.00099</v>
      </c>
    </row>
    <row r="186" customFormat="false" ht="12.8" hidden="false" customHeight="false" outlineLevel="0" collapsed="false">
      <c r="A186" s="0" t="s">
        <v>31</v>
      </c>
      <c r="C186" s="0" t="s">
        <v>282</v>
      </c>
      <c r="D186" s="0" t="s">
        <v>22</v>
      </c>
      <c r="E186" s="0" t="n">
        <v>0.00082</v>
      </c>
      <c r="F186" s="0" t="n">
        <v>0.0002</v>
      </c>
      <c r="G186" s="0" t="n">
        <v>0.00056</v>
      </c>
      <c r="H186" s="0" t="n">
        <v>0.00017</v>
      </c>
      <c r="I186" s="0" t="n">
        <v>0.00101</v>
      </c>
      <c r="J186" s="0" t="n">
        <v>0.00087</v>
      </c>
      <c r="K186" s="0" t="n">
        <v>0.00056</v>
      </c>
      <c r="L186" s="0" t="n">
        <v>0.00023</v>
      </c>
      <c r="M186" s="0" t="n">
        <v>0.00068</v>
      </c>
      <c r="N186" s="0" t="n">
        <v>0.00107</v>
      </c>
      <c r="O186" s="0" t="n">
        <v>0.00073</v>
      </c>
    </row>
    <row r="187" customFormat="false" ht="12.8" hidden="false" customHeight="false" outlineLevel="0" collapsed="false">
      <c r="B187" s="0" t="s">
        <v>140</v>
      </c>
      <c r="E187" s="0" t="n">
        <v>99</v>
      </c>
      <c r="F187" s="0" t="n">
        <v>110</v>
      </c>
      <c r="G187" s="0" t="n">
        <v>97</v>
      </c>
      <c r="H187" s="0" t="n">
        <v>91</v>
      </c>
      <c r="I187" s="0" t="n">
        <v>87</v>
      </c>
      <c r="J187" s="0" t="n">
        <v>96</v>
      </c>
      <c r="K187" s="0" t="n">
        <v>101</v>
      </c>
      <c r="L187" s="0" t="n">
        <v>105</v>
      </c>
      <c r="M187" s="0" t="n">
        <v>103</v>
      </c>
      <c r="N187" s="0" t="n">
        <v>96</v>
      </c>
      <c r="O187" s="0" t="s">
        <v>175</v>
      </c>
    </row>
    <row r="188" customFormat="false" ht="12.8" hidden="false" customHeight="false" outlineLevel="0" collapsed="false">
      <c r="D188" s="0" t="s">
        <v>91</v>
      </c>
      <c r="E188" s="0" t="s">
        <v>141</v>
      </c>
      <c r="F188" s="0" t="s">
        <v>141</v>
      </c>
      <c r="G188" s="0" t="s">
        <v>141</v>
      </c>
      <c r="H188" s="0" t="s">
        <v>141</v>
      </c>
      <c r="I188" s="0" t="s">
        <v>141</v>
      </c>
      <c r="J188" s="0" t="s">
        <v>141</v>
      </c>
      <c r="K188" s="0" t="s">
        <v>141</v>
      </c>
    </row>
    <row r="189" customFormat="false" ht="12.8" hidden="false" customHeight="false" outlineLevel="0" collapsed="false">
      <c r="D189" s="0" t="s">
        <v>1</v>
      </c>
      <c r="E189" s="0" t="s">
        <v>71</v>
      </c>
      <c r="F189" s="0" t="s">
        <v>71</v>
      </c>
      <c r="G189" s="0" t="s">
        <v>71</v>
      </c>
      <c r="H189" s="0" t="s">
        <v>71</v>
      </c>
    </row>
    <row r="190" customFormat="false" ht="12.8" hidden="false" customHeight="false" outlineLevel="0" collapsed="false">
      <c r="D190" s="0" t="s">
        <v>4</v>
      </c>
      <c r="E190" s="0" t="s">
        <v>132</v>
      </c>
      <c r="F190" s="0" t="s">
        <v>132</v>
      </c>
      <c r="G190" s="0" t="s">
        <v>132</v>
      </c>
      <c r="H190" s="0" t="s">
        <v>132</v>
      </c>
    </row>
    <row r="191" customFormat="false" ht="12.8" hidden="false" customHeight="false" outlineLevel="0" collapsed="false">
      <c r="D191" s="0" t="s">
        <v>73</v>
      </c>
      <c r="E191" s="0" t="n">
        <v>8E-005</v>
      </c>
      <c r="F191" s="0" t="n">
        <v>8E-005</v>
      </c>
      <c r="G191" s="0" t="n">
        <v>8E-005</v>
      </c>
      <c r="H191" s="0" t="n">
        <v>8E-005</v>
      </c>
    </row>
    <row r="192" customFormat="false" ht="12.8" hidden="false" customHeight="false" outlineLevel="0" collapsed="false">
      <c r="D192" s="0" t="s">
        <v>7</v>
      </c>
      <c r="E192" s="0" t="s">
        <v>8</v>
      </c>
      <c r="F192" s="0" t="s">
        <v>8</v>
      </c>
      <c r="G192" s="0" t="s">
        <v>8</v>
      </c>
      <c r="H192" s="0" t="s">
        <v>8</v>
      </c>
    </row>
    <row r="193" customFormat="false" ht="12.8" hidden="false" customHeight="false" outlineLevel="0" collapsed="false">
      <c r="B193" s="0" t="s">
        <v>16</v>
      </c>
      <c r="C193" s="0" t="s">
        <v>17</v>
      </c>
      <c r="D193" s="0" t="s">
        <v>18</v>
      </c>
      <c r="E193" s="0" t="s">
        <v>157</v>
      </c>
      <c r="F193" s="0" t="s">
        <v>158</v>
      </c>
      <c r="G193" s="0" t="s">
        <v>159</v>
      </c>
      <c r="H193" s="0" t="s">
        <v>160</v>
      </c>
    </row>
    <row r="194" customFormat="false" ht="12.8" hidden="false" customHeight="false" outlineLevel="0" collapsed="false">
      <c r="A194" s="0" t="s">
        <v>20</v>
      </c>
      <c r="C194" s="0" t="s">
        <v>277</v>
      </c>
      <c r="D194" s="0" t="s">
        <v>22</v>
      </c>
      <c r="E194" s="0" t="n">
        <v>0.00055</v>
      </c>
      <c r="F194" s="0" t="n">
        <v>0.00171</v>
      </c>
      <c r="G194" s="0" t="n">
        <v>0.00265</v>
      </c>
      <c r="H194" s="0" t="n">
        <v>0.0015</v>
      </c>
    </row>
    <row r="195" customFormat="false" ht="12.8" hidden="false" customHeight="false" outlineLevel="0" collapsed="false">
      <c r="A195" s="0" t="s">
        <v>23</v>
      </c>
      <c r="C195" s="0" t="s">
        <v>278</v>
      </c>
      <c r="D195" s="0" t="s">
        <v>22</v>
      </c>
      <c r="E195" s="0" t="n">
        <v>0.00056</v>
      </c>
      <c r="F195" s="0" t="n">
        <v>0.0018</v>
      </c>
      <c r="G195" s="0" t="n">
        <v>0.00271</v>
      </c>
      <c r="H195" s="0" t="n">
        <v>0.00164</v>
      </c>
    </row>
    <row r="196" customFormat="false" ht="12.8" hidden="false" customHeight="false" outlineLevel="0" collapsed="false">
      <c r="A196" s="0" t="s">
        <v>25</v>
      </c>
      <c r="C196" s="0" t="s">
        <v>279</v>
      </c>
      <c r="D196" s="0" t="s">
        <v>22</v>
      </c>
      <c r="E196" s="0" t="n">
        <v>0.0014</v>
      </c>
      <c r="F196" s="0" t="n">
        <v>0.00148</v>
      </c>
      <c r="G196" s="0" t="n">
        <v>0.0022</v>
      </c>
      <c r="H196" s="0" t="n">
        <v>0.00197</v>
      </c>
    </row>
    <row r="197" customFormat="false" ht="12.8" hidden="false" customHeight="false" outlineLevel="0" collapsed="false">
      <c r="A197" s="0" t="s">
        <v>27</v>
      </c>
      <c r="C197" s="0" t="s">
        <v>280</v>
      </c>
      <c r="D197" s="0" t="s">
        <v>22</v>
      </c>
      <c r="E197" s="0" t="n">
        <v>0.00042</v>
      </c>
      <c r="F197" s="0" t="n">
        <v>0.00136</v>
      </c>
      <c r="G197" s="0" t="n">
        <v>0.00204</v>
      </c>
      <c r="H197" s="0" t="n">
        <v>0.00137</v>
      </c>
    </row>
    <row r="198" customFormat="false" ht="12.8" hidden="false" customHeight="false" outlineLevel="0" collapsed="false">
      <c r="A198" s="0" t="s">
        <v>29</v>
      </c>
      <c r="C198" s="0" t="s">
        <v>281</v>
      </c>
      <c r="D198" s="0" t="s">
        <v>22</v>
      </c>
      <c r="E198" s="0" t="n">
        <v>0.00027</v>
      </c>
      <c r="F198" s="0" t="n">
        <v>0.00088</v>
      </c>
      <c r="G198" s="0" t="n">
        <v>0.00121</v>
      </c>
      <c r="H198" s="0" t="n">
        <v>0.00099</v>
      </c>
    </row>
    <row r="199" customFormat="false" ht="12.8" hidden="false" customHeight="false" outlineLevel="0" collapsed="false">
      <c r="A199" s="0" t="s">
        <v>31</v>
      </c>
      <c r="C199" s="0" t="s">
        <v>282</v>
      </c>
      <c r="D199" s="0" t="s">
        <v>22</v>
      </c>
      <c r="E199" s="0" t="n">
        <v>0.00023</v>
      </c>
      <c r="F199" s="0" t="n">
        <v>0.00068</v>
      </c>
      <c r="G199" s="0" t="n">
        <v>0.00107</v>
      </c>
      <c r="H199" s="0" t="n">
        <v>0.00073</v>
      </c>
    </row>
    <row r="200" customFormat="false" ht="12.8" hidden="false" customHeight="false" outlineLevel="0" collapsed="false">
      <c r="B200" s="0" t="s">
        <v>140</v>
      </c>
      <c r="E200" s="0" t="n">
        <v>105</v>
      </c>
      <c r="F200" s="0" t="n">
        <v>103</v>
      </c>
      <c r="G200" s="0" t="n">
        <v>96</v>
      </c>
      <c r="H200" s="0" t="s">
        <v>175</v>
      </c>
    </row>
    <row r="201" customFormat="false" ht="12.8" hidden="false" customHeight="false" outlineLevel="0" collapsed="false">
      <c r="D201" s="0" t="s">
        <v>91</v>
      </c>
      <c r="E201" s="0" t="s">
        <v>141</v>
      </c>
      <c r="F201" s="0" t="s">
        <v>141</v>
      </c>
      <c r="G201" s="0" t="s">
        <v>141</v>
      </c>
      <c r="H201" s="0" t="s">
        <v>141</v>
      </c>
    </row>
    <row r="202" customFormat="false" ht="12.8" hidden="false" customHeight="false" outlineLevel="0" collapsed="false">
      <c r="D202" s="0" t="s">
        <v>1</v>
      </c>
      <c r="H202" s="0" t="s">
        <v>71</v>
      </c>
    </row>
    <row r="203" customFormat="false" ht="12.8" hidden="false" customHeight="false" outlineLevel="0" collapsed="false">
      <c r="D203" s="0" t="s">
        <v>4</v>
      </c>
      <c r="H203" s="0" t="s">
        <v>132</v>
      </c>
    </row>
    <row r="204" customFormat="false" ht="12.8" hidden="false" customHeight="false" outlineLevel="0" collapsed="false">
      <c r="D204" s="0" t="s">
        <v>73</v>
      </c>
      <c r="H204" s="0" t="n">
        <v>0.0001</v>
      </c>
    </row>
    <row r="205" customFormat="false" ht="12.8" hidden="false" customHeight="false" outlineLevel="0" collapsed="false">
      <c r="D205" s="0" t="s">
        <v>7</v>
      </c>
      <c r="E205" s="0" t="s">
        <v>8</v>
      </c>
      <c r="F205" s="0" t="s">
        <v>8</v>
      </c>
      <c r="G205" s="0" t="s">
        <v>8</v>
      </c>
      <c r="H205" s="0" t="s">
        <v>8</v>
      </c>
      <c r="I205" s="0" t="s">
        <v>75</v>
      </c>
      <c r="J205" s="0" t="s">
        <v>8</v>
      </c>
      <c r="K205" s="0" t="s">
        <v>8</v>
      </c>
      <c r="L205" s="0" t="s">
        <v>149</v>
      </c>
    </row>
    <row r="206" customFormat="false" ht="12.8" hidden="false" customHeight="false" outlineLevel="0" collapsed="false">
      <c r="B206" s="0" t="s">
        <v>16</v>
      </c>
      <c r="C206" s="0" t="s">
        <v>17</v>
      </c>
      <c r="D206" s="0" t="s">
        <v>18</v>
      </c>
      <c r="E206" s="0" t="s">
        <v>162</v>
      </c>
      <c r="F206" s="0" t="s">
        <v>163</v>
      </c>
      <c r="G206" s="0" t="s">
        <v>164</v>
      </c>
      <c r="H206" s="0" t="s">
        <v>256</v>
      </c>
      <c r="I206" s="0" t="s">
        <v>260</v>
      </c>
      <c r="J206" s="0" t="s">
        <v>166</v>
      </c>
      <c r="K206" s="0" t="s">
        <v>167</v>
      </c>
      <c r="L206" s="0" t="s">
        <v>168</v>
      </c>
    </row>
    <row r="207" customFormat="false" ht="12.8" hidden="false" customHeight="false" outlineLevel="0" collapsed="false">
      <c r="A207" s="0" t="s">
        <v>20</v>
      </c>
      <c r="C207" s="0" t="s">
        <v>277</v>
      </c>
      <c r="D207" s="0" t="s">
        <v>22</v>
      </c>
      <c r="E207" s="0" t="s">
        <v>169</v>
      </c>
      <c r="F207" s="0" t="s">
        <v>169</v>
      </c>
      <c r="G207" s="0" t="n">
        <v>0.0002</v>
      </c>
      <c r="H207" s="0" t="n">
        <v>0.001</v>
      </c>
      <c r="I207" s="0" t="n">
        <v>0.0031</v>
      </c>
      <c r="J207" s="0" t="n">
        <v>0.0015</v>
      </c>
      <c r="K207" s="0" t="n">
        <v>0.0025</v>
      </c>
      <c r="L207" s="0" t="n">
        <v>0.0004</v>
      </c>
    </row>
    <row r="208" customFormat="false" ht="12.8" hidden="false" customHeight="false" outlineLevel="0" collapsed="false">
      <c r="A208" s="0" t="s">
        <v>23</v>
      </c>
      <c r="C208" s="0" t="s">
        <v>278</v>
      </c>
      <c r="D208" s="0" t="s">
        <v>22</v>
      </c>
      <c r="E208" s="0" t="s">
        <v>169</v>
      </c>
      <c r="F208" s="0" t="s">
        <v>169</v>
      </c>
      <c r="G208" s="0" t="n">
        <v>0.0002</v>
      </c>
      <c r="H208" s="0" t="n">
        <v>0.0007</v>
      </c>
      <c r="I208" s="0" t="n">
        <v>0.0033</v>
      </c>
      <c r="J208" s="0" t="n">
        <v>0.0014</v>
      </c>
      <c r="K208" s="0" t="n">
        <v>0.0027</v>
      </c>
      <c r="L208" s="0" t="n">
        <v>0.0008</v>
      </c>
    </row>
    <row r="209" customFormat="false" ht="12.8" hidden="false" customHeight="false" outlineLevel="0" collapsed="false">
      <c r="A209" s="0" t="s">
        <v>25</v>
      </c>
      <c r="C209" s="0" t="s">
        <v>279</v>
      </c>
      <c r="D209" s="0" t="s">
        <v>22</v>
      </c>
      <c r="E209" s="0" t="s">
        <v>169</v>
      </c>
      <c r="F209" s="0" t="s">
        <v>169</v>
      </c>
      <c r="G209" s="0" t="n">
        <v>0.0002</v>
      </c>
      <c r="H209" s="0" t="n">
        <v>0.0011</v>
      </c>
      <c r="I209" s="0" t="n">
        <v>0.0033</v>
      </c>
      <c r="J209" s="0" t="n">
        <v>0.0014</v>
      </c>
      <c r="K209" s="0" t="n">
        <v>0.0022</v>
      </c>
      <c r="L209" s="0" t="n">
        <v>0.0007</v>
      </c>
    </row>
    <row r="210" customFormat="false" ht="12.8" hidden="false" customHeight="false" outlineLevel="0" collapsed="false">
      <c r="A210" s="0" t="s">
        <v>27</v>
      </c>
      <c r="C210" s="0" t="s">
        <v>280</v>
      </c>
      <c r="D210" s="0" t="s">
        <v>22</v>
      </c>
      <c r="E210" s="0" t="s">
        <v>169</v>
      </c>
      <c r="F210" s="0" t="s">
        <v>169</v>
      </c>
      <c r="G210" s="0" t="n">
        <v>0.0002</v>
      </c>
      <c r="H210" s="0" t="n">
        <v>0.0001</v>
      </c>
      <c r="I210" s="0" t="n">
        <v>0.0028</v>
      </c>
      <c r="J210" s="0" t="n">
        <v>0.0015</v>
      </c>
      <c r="K210" s="0" t="n">
        <v>0.0021</v>
      </c>
      <c r="L210" s="0" t="n">
        <v>0.0037</v>
      </c>
    </row>
    <row r="211" customFormat="false" ht="12.8" hidden="false" customHeight="false" outlineLevel="0" collapsed="false">
      <c r="A211" s="0" t="s">
        <v>29</v>
      </c>
      <c r="C211" s="0" t="s">
        <v>281</v>
      </c>
      <c r="D211" s="0" t="s">
        <v>22</v>
      </c>
      <c r="E211" s="0" t="s">
        <v>169</v>
      </c>
      <c r="F211" s="0" t="s">
        <v>169</v>
      </c>
      <c r="G211" s="0" t="n">
        <v>0.0003</v>
      </c>
      <c r="H211" s="0" t="n">
        <v>0.0005</v>
      </c>
      <c r="I211" s="0" t="n">
        <v>0.0022</v>
      </c>
      <c r="J211" s="0" t="n">
        <v>0.0014</v>
      </c>
      <c r="K211" s="0" t="n">
        <v>0.0016</v>
      </c>
      <c r="L211" s="0" t="n">
        <v>0.0003</v>
      </c>
    </row>
    <row r="212" customFormat="false" ht="12.8" hidden="false" customHeight="false" outlineLevel="0" collapsed="false">
      <c r="A212" s="0" t="s">
        <v>31</v>
      </c>
      <c r="C212" s="0" t="s">
        <v>282</v>
      </c>
      <c r="D212" s="0" t="s">
        <v>22</v>
      </c>
      <c r="E212" s="0" t="s">
        <v>169</v>
      </c>
      <c r="F212" s="0" t="s">
        <v>169</v>
      </c>
      <c r="G212" s="0" t="n">
        <v>0.0001</v>
      </c>
      <c r="H212" s="0" t="n">
        <v>0.0003</v>
      </c>
      <c r="I212" s="0" t="n">
        <v>0.0015</v>
      </c>
      <c r="J212" s="0" t="n">
        <v>0.0008</v>
      </c>
      <c r="K212" s="0" t="n">
        <v>0.001</v>
      </c>
      <c r="L212" s="0" t="n">
        <v>0.0008</v>
      </c>
    </row>
    <row r="213" customFormat="false" ht="12.8" hidden="false" customHeight="false" outlineLevel="0" collapsed="false">
      <c r="B213" s="0" t="s">
        <v>140</v>
      </c>
      <c r="E213" s="0" t="s">
        <v>307</v>
      </c>
      <c r="F213" s="0" t="s">
        <v>308</v>
      </c>
      <c r="G213" s="0" t="n">
        <v>84</v>
      </c>
      <c r="H213" s="0" t="n">
        <v>98</v>
      </c>
      <c r="I213" s="0" t="n">
        <v>75</v>
      </c>
      <c r="J213" s="0" t="n">
        <v>94</v>
      </c>
      <c r="K213" s="0" t="n">
        <v>90</v>
      </c>
      <c r="L213" s="0" t="n">
        <v>99</v>
      </c>
    </row>
    <row r="214" customFormat="false" ht="12.8" hidden="false" customHeight="false" outlineLevel="0" collapsed="false">
      <c r="D214" s="0" t="s">
        <v>91</v>
      </c>
      <c r="E214" s="0" t="s">
        <v>169</v>
      </c>
      <c r="F214" s="0" t="s">
        <v>169</v>
      </c>
      <c r="G214" s="0" t="s">
        <v>169</v>
      </c>
      <c r="H214" s="0" t="s">
        <v>169</v>
      </c>
      <c r="I214" s="0" t="s">
        <v>169</v>
      </c>
      <c r="J214" s="0" t="s">
        <v>169</v>
      </c>
      <c r="K214" s="0" t="s">
        <v>169</v>
      </c>
      <c r="L214" s="0" t="s">
        <v>169</v>
      </c>
    </row>
    <row r="215" customFormat="false" ht="12.8" hidden="false" customHeight="false" outlineLevel="0" collapsed="false">
      <c r="A215" s="0" t="s">
        <v>179</v>
      </c>
      <c r="B215" s="0" t="s">
        <v>180</v>
      </c>
      <c r="C215" s="0" t="s">
        <v>181</v>
      </c>
    </row>
    <row r="216" customFormat="false" ht="12.8" hidden="false" customHeight="false" outlineLevel="0" collapsed="false">
      <c r="A216" s="0" t="s">
        <v>6</v>
      </c>
      <c r="B216" s="0" t="s">
        <v>310</v>
      </c>
      <c r="C216" s="0" t="s">
        <v>183</v>
      </c>
    </row>
    <row r="217" customFormat="false" ht="12.8" hidden="false" customHeight="false" outlineLevel="0" collapsed="false">
      <c r="A217" s="0" t="s">
        <v>5</v>
      </c>
      <c r="B217" s="0" t="s">
        <v>310</v>
      </c>
      <c r="C217" s="0" t="s">
        <v>184</v>
      </c>
    </row>
    <row r="218" customFormat="false" ht="12.8" hidden="false" customHeight="false" outlineLevel="0" collapsed="false">
      <c r="A218" s="0" t="s">
        <v>72</v>
      </c>
      <c r="B218" s="0" t="s">
        <v>310</v>
      </c>
      <c r="C218" s="0" t="s">
        <v>184</v>
      </c>
    </row>
    <row r="219" customFormat="false" ht="12.8" hidden="false" customHeight="false" outlineLevel="0" collapsed="false">
      <c r="C219" s="0" t="s">
        <v>311</v>
      </c>
    </row>
    <row r="220" customFormat="false" ht="12.8" hidden="false" customHeight="false" outlineLevel="0" collapsed="false">
      <c r="A220" s="0" t="s">
        <v>103</v>
      </c>
      <c r="B220" s="0" t="s">
        <v>310</v>
      </c>
      <c r="C220" s="0" t="s">
        <v>312</v>
      </c>
    </row>
    <row r="221" customFormat="false" ht="12.8" hidden="false" customHeight="false" outlineLevel="0" collapsed="false">
      <c r="C221" s="0" t="s">
        <v>313</v>
      </c>
    </row>
    <row r="222" customFormat="false" ht="12.8" hidden="false" customHeight="false" outlineLevel="0" collapsed="false">
      <c r="C222" s="0" t="s">
        <v>186</v>
      </c>
    </row>
    <row r="223" customFormat="false" ht="12.8" hidden="false" customHeight="false" outlineLevel="0" collapsed="false">
      <c r="A223" s="0" t="s">
        <v>103</v>
      </c>
      <c r="B223" s="0" t="s">
        <v>310</v>
      </c>
      <c r="C223" s="0" t="s">
        <v>187</v>
      </c>
    </row>
    <row r="224" customFormat="false" ht="12.8" hidden="false" customHeight="false" outlineLevel="0" collapsed="false">
      <c r="C224" s="0" t="s">
        <v>188</v>
      </c>
    </row>
    <row r="225" customFormat="false" ht="12.8" hidden="false" customHeight="false" outlineLevel="0" collapsed="false">
      <c r="C225" s="0" t="s">
        <v>189</v>
      </c>
    </row>
    <row r="226" customFormat="false" ht="12.8" hidden="false" customHeight="false" outlineLevel="0" collapsed="false">
      <c r="A226" s="0" t="s">
        <v>103</v>
      </c>
      <c r="B226" s="0" t="s">
        <v>310</v>
      </c>
    </row>
    <row r="227" customFormat="false" ht="12.8" hidden="false" customHeight="false" outlineLevel="0" collapsed="false">
      <c r="C227" s="0" t="s">
        <v>190</v>
      </c>
    </row>
    <row r="228" customFormat="false" ht="12.8" hidden="false" customHeight="false" outlineLevel="0" collapsed="false">
      <c r="A228" s="0" t="s">
        <v>191</v>
      </c>
      <c r="B228" s="0" t="s">
        <v>192</v>
      </c>
      <c r="C228" s="0" t="s">
        <v>180</v>
      </c>
      <c r="D228" s="0" t="s">
        <v>193</v>
      </c>
    </row>
    <row r="229" customFormat="false" ht="12.8" hidden="false" customHeight="false" outlineLevel="0" collapsed="false">
      <c r="A229" s="0" t="s">
        <v>194</v>
      </c>
      <c r="B229" s="0" t="s">
        <v>195</v>
      </c>
      <c r="C229" s="0" t="s">
        <v>196</v>
      </c>
      <c r="D229" s="0" t="s">
        <v>196</v>
      </c>
    </row>
    <row r="230" customFormat="false" ht="12.8" hidden="false" customHeight="false" outlineLevel="0" collapsed="false">
      <c r="A230" s="0" t="s">
        <v>197</v>
      </c>
      <c r="B230" s="0" t="s">
        <v>198</v>
      </c>
      <c r="C230" s="0" t="s">
        <v>196</v>
      </c>
      <c r="D230" s="0" t="s">
        <v>196</v>
      </c>
    </row>
    <row r="231" customFormat="false" ht="12.8" hidden="false" customHeight="false" outlineLevel="0" collapsed="false">
      <c r="A231" s="0" t="s">
        <v>199</v>
      </c>
      <c r="B231" s="0" t="s">
        <v>200</v>
      </c>
      <c r="C231" s="0" t="s">
        <v>196</v>
      </c>
      <c r="D231" s="0" t="s">
        <v>196</v>
      </c>
    </row>
    <row r="232" customFormat="false" ht="12.8" hidden="false" customHeight="false" outlineLevel="0" collapsed="false">
      <c r="A232" s="0" t="s">
        <v>201</v>
      </c>
      <c r="B232" s="0" t="s">
        <v>202</v>
      </c>
      <c r="C232" s="0" t="s">
        <v>196</v>
      </c>
      <c r="D232" s="0" t="s">
        <v>196</v>
      </c>
    </row>
    <row r="233" customFormat="false" ht="12.8" hidden="false" customHeight="false" outlineLevel="0" collapsed="false">
      <c r="A233" s="0" t="s">
        <v>203</v>
      </c>
      <c r="B233" s="0" t="s">
        <v>204</v>
      </c>
      <c r="C233" s="0" t="s">
        <v>196</v>
      </c>
      <c r="D233" s="0" t="s">
        <v>196</v>
      </c>
    </row>
    <row r="234" customFormat="false" ht="12.8" hidden="false" customHeight="false" outlineLevel="0" collapsed="false">
      <c r="A234" s="0" t="s">
        <v>205</v>
      </c>
      <c r="B234" s="0" t="s">
        <v>206</v>
      </c>
      <c r="C234" s="0" t="s">
        <v>196</v>
      </c>
      <c r="D234" s="0" t="s">
        <v>196</v>
      </c>
    </row>
    <row r="235" customFormat="false" ht="12.8" hidden="false" customHeight="false" outlineLevel="0" collapsed="false">
      <c r="A235" s="0" t="s">
        <v>207</v>
      </c>
      <c r="B235" s="0" t="s">
        <v>208</v>
      </c>
      <c r="C235" s="0" t="s">
        <v>196</v>
      </c>
      <c r="D235" s="0" t="s">
        <v>196</v>
      </c>
    </row>
    <row r="236" customFormat="false" ht="12.8" hidden="false" customHeight="false" outlineLevel="0" collapsed="false">
      <c r="A236" s="0" t="s">
        <v>209</v>
      </c>
      <c r="B236" s="0" t="s">
        <v>210</v>
      </c>
      <c r="C236" s="0" t="s">
        <v>196</v>
      </c>
      <c r="D236" s="0" t="s">
        <v>196</v>
      </c>
    </row>
    <row r="237" customFormat="false" ht="12.8" hidden="false" customHeight="false" outlineLevel="0" collapsed="false">
      <c r="A237" s="0" t="s">
        <v>211</v>
      </c>
      <c r="B237" s="0" t="s">
        <v>212</v>
      </c>
      <c r="C237" s="0" t="s">
        <v>196</v>
      </c>
      <c r="D237" s="0" t="s">
        <v>196</v>
      </c>
    </row>
    <row r="238" customFormat="false" ht="12.8" hidden="false" customHeight="false" outlineLevel="0" collapsed="false">
      <c r="A238" s="0" t="s">
        <v>213</v>
      </c>
      <c r="B238" s="0" t="s">
        <v>214</v>
      </c>
      <c r="C238" s="0" t="s">
        <v>196</v>
      </c>
      <c r="D238" s="0" t="s">
        <v>196</v>
      </c>
    </row>
    <row r="239" customFormat="false" ht="12.8" hidden="false" customHeight="false" outlineLevel="0" collapsed="false">
      <c r="A239" s="0" t="s">
        <v>215</v>
      </c>
      <c r="B239" s="0" t="s">
        <v>216</v>
      </c>
      <c r="C239" s="0" t="s">
        <v>196</v>
      </c>
      <c r="D239" s="0" t="s">
        <v>196</v>
      </c>
    </row>
    <row r="240" customFormat="false" ht="12.8" hidden="false" customHeight="false" outlineLevel="0" collapsed="false">
      <c r="A240" s="0" t="s">
        <v>217</v>
      </c>
      <c r="B240" s="0" t="s">
        <v>218</v>
      </c>
      <c r="C240" s="0" t="s">
        <v>219</v>
      </c>
    </row>
    <row r="241" customFormat="false" ht="12.8" hidden="false" customHeight="false" outlineLevel="0" collapsed="false">
      <c r="A241" s="0" t="s">
        <v>220</v>
      </c>
      <c r="B241" s="0" t="s">
        <v>221</v>
      </c>
      <c r="C241" s="0" t="s">
        <v>222</v>
      </c>
    </row>
    <row r="242" customFormat="false" ht="12.8" hidden="false" customHeight="false" outlineLevel="0" collapsed="false">
      <c r="A242" s="0" t="s">
        <v>223</v>
      </c>
      <c r="B242" s="0" t="s">
        <v>224</v>
      </c>
      <c r="C242" s="0" t="s">
        <v>225</v>
      </c>
    </row>
    <row r="243" customFormat="false" ht="12.8" hidden="false" customHeight="false" outlineLevel="0" collapsed="false">
      <c r="A243" s="0" t="s">
        <v>226</v>
      </c>
      <c r="B243" s="0" t="s">
        <v>224</v>
      </c>
      <c r="C243" s="0" t="s">
        <v>227</v>
      </c>
    </row>
    <row r="244" customFormat="false" ht="12.8" hidden="false" customHeight="false" outlineLevel="0" collapsed="false">
      <c r="A244" s="0" t="s">
        <v>228</v>
      </c>
      <c r="B244" s="0" t="s">
        <v>221</v>
      </c>
      <c r="C244" s="0" t="s">
        <v>229</v>
      </c>
    </row>
    <row r="245" customFormat="false" ht="12.8" hidden="false" customHeight="false" outlineLevel="0" collapsed="false">
      <c r="A245" s="0" t="s">
        <v>230</v>
      </c>
      <c r="B245" s="0" t="s">
        <v>221</v>
      </c>
      <c r="C245" s="0" t="s">
        <v>231</v>
      </c>
    </row>
    <row r="246" customFormat="false" ht="12.8" hidden="false" customHeight="false" outlineLevel="0" collapsed="false">
      <c r="A246" s="0" t="s">
        <v>232</v>
      </c>
      <c r="B246" s="0" t="s">
        <v>221</v>
      </c>
      <c r="C246" s="0" t="s">
        <v>233</v>
      </c>
    </row>
    <row r="247" customFormat="false" ht="12.8" hidden="false" customHeight="false" outlineLevel="0" collapsed="false">
      <c r="A247" s="0" t="s">
        <v>234</v>
      </c>
      <c r="B247" s="0" t="s">
        <v>235</v>
      </c>
      <c r="C247" s="0" t="s">
        <v>236</v>
      </c>
    </row>
    <row r="248" customFormat="false" ht="12.8" hidden="false" customHeight="false" outlineLevel="0" collapsed="false">
      <c r="A248" s="0" t="s">
        <v>237</v>
      </c>
      <c r="B248" s="0" t="s">
        <v>235</v>
      </c>
      <c r="C248" s="0" t="s">
        <v>236</v>
      </c>
    </row>
    <row r="249" customFormat="false" ht="12.8" hidden="false" customHeight="false" outlineLevel="0" collapsed="false">
      <c r="C249" s="0" t="s">
        <v>238</v>
      </c>
    </row>
    <row r="250" customFormat="false" ht="12.8" hidden="false" customHeight="false" outlineLevel="0" collapsed="false">
      <c r="A250" s="0" t="s">
        <v>239</v>
      </c>
      <c r="B250" s="0" t="s">
        <v>240</v>
      </c>
      <c r="C250" s="0" t="s">
        <v>241</v>
      </c>
      <c r="D250" s="0" t="s">
        <v>239</v>
      </c>
      <c r="E250" s="0" t="s">
        <v>240</v>
      </c>
    </row>
    <row r="251" customFormat="false" ht="12.8" hidden="false" customHeight="false" outlineLevel="0" collapsed="false">
      <c r="A251" s="0" t="s">
        <v>104</v>
      </c>
      <c r="B251" s="0" t="s">
        <v>242</v>
      </c>
      <c r="C251" s="0" t="s">
        <v>243</v>
      </c>
      <c r="D251" s="0" t="s">
        <v>130</v>
      </c>
      <c r="E251" s="0" t="s">
        <v>244</v>
      </c>
    </row>
    <row r="252" customFormat="false" ht="12.8" hidden="false" customHeight="false" outlineLevel="0" collapsed="false">
      <c r="A252" s="0" t="s">
        <v>105</v>
      </c>
      <c r="B252" s="0" t="s">
        <v>245</v>
      </c>
      <c r="C252" s="0" t="s">
        <v>246</v>
      </c>
      <c r="D252" s="0" t="s">
        <v>162</v>
      </c>
      <c r="E252" s="0" t="s">
        <v>247</v>
      </c>
    </row>
    <row r="253" customFormat="false" ht="12.8" hidden="false" customHeight="false" outlineLevel="0" collapsed="false">
      <c r="A253" s="0" t="s">
        <v>106</v>
      </c>
      <c r="B253" s="0" t="s">
        <v>248</v>
      </c>
      <c r="C253" s="0" t="s">
        <v>249</v>
      </c>
      <c r="D253" s="0" t="s">
        <v>163</v>
      </c>
      <c r="E253" s="0" t="s">
        <v>250</v>
      </c>
    </row>
    <row r="254" customFormat="false" ht="12.8" hidden="false" customHeight="false" outlineLevel="0" collapsed="false">
      <c r="A254" s="0" t="s">
        <v>107</v>
      </c>
      <c r="B254" s="0" t="s">
        <v>251</v>
      </c>
      <c r="C254" s="0" t="s">
        <v>252</v>
      </c>
      <c r="D254" s="0" t="s">
        <v>164</v>
      </c>
      <c r="E254" s="0" t="s">
        <v>253</v>
      </c>
    </row>
    <row r="255" customFormat="false" ht="12.8" hidden="false" customHeight="false" outlineLevel="0" collapsed="false">
      <c r="A255" s="0" t="s">
        <v>108</v>
      </c>
      <c r="B255" s="0" t="s">
        <v>254</v>
      </c>
      <c r="C255" s="0" t="s">
        <v>255</v>
      </c>
      <c r="D255" s="0" t="s">
        <v>256</v>
      </c>
      <c r="E255" s="0" t="s">
        <v>257</v>
      </c>
    </row>
    <row r="256" customFormat="false" ht="12.8" hidden="false" customHeight="false" outlineLevel="0" collapsed="false">
      <c r="A256" s="0" t="s">
        <v>109</v>
      </c>
      <c r="B256" s="0" t="s">
        <v>258</v>
      </c>
      <c r="C256" s="0" t="s">
        <v>259</v>
      </c>
      <c r="D256" s="0" t="s">
        <v>260</v>
      </c>
      <c r="E256" s="0" t="s">
        <v>261</v>
      </c>
    </row>
    <row r="257" customFormat="false" ht="12.8" hidden="false" customHeight="false" outlineLevel="0" collapsed="false">
      <c r="A257" s="0" t="s">
        <v>113</v>
      </c>
      <c r="B257" s="0" t="s">
        <v>262</v>
      </c>
      <c r="C257" s="0" t="s">
        <v>263</v>
      </c>
      <c r="D257" s="0" t="s">
        <v>167</v>
      </c>
      <c r="E257" s="0" t="s">
        <v>264</v>
      </c>
    </row>
    <row r="258" customFormat="false" ht="12.8" hidden="false" customHeight="false" outlineLevel="0" collapsed="false">
      <c r="A258" s="0" t="s">
        <v>112</v>
      </c>
      <c r="B258" s="0" t="s">
        <v>265</v>
      </c>
      <c r="C258" s="0" t="s">
        <v>266</v>
      </c>
      <c r="D258" s="0" t="s">
        <v>168</v>
      </c>
      <c r="E258" s="0" t="s">
        <v>267</v>
      </c>
    </row>
    <row r="259" customFormat="false" ht="12.8" hidden="false" customHeight="false" outlineLevel="0" collapsed="false">
      <c r="A259" s="0" t="s">
        <v>268</v>
      </c>
      <c r="B259" s="0" t="s">
        <v>269</v>
      </c>
      <c r="C259" s="0" t="s">
        <v>270</v>
      </c>
      <c r="D259" s="0" t="s">
        <v>166</v>
      </c>
      <c r="E259" s="0" t="s">
        <v>271</v>
      </c>
    </row>
    <row r="260" customFormat="false" ht="12.8" hidden="false" customHeight="false" outlineLevel="0" collapsed="false">
      <c r="A260" s="0" t="s">
        <v>115</v>
      </c>
      <c r="B260" s="0" t="s">
        <v>272</v>
      </c>
      <c r="C260" s="0" t="s">
        <v>273</v>
      </c>
    </row>
    <row r="261" customFormat="false" ht="12.8" hidden="false" customHeight="false" outlineLevel="0" collapsed="false">
      <c r="A261" s="0" t="s">
        <v>116</v>
      </c>
      <c r="B261" s="0" t="s">
        <v>274</v>
      </c>
      <c r="C261" s="0" t="s">
        <v>275</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3:AC235"/>
  <sheetViews>
    <sheetView showFormulas="false" showGridLines="true" showRowColHeaders="true" showZeros="true" rightToLeft="false" tabSelected="false" showOutlineSymbols="true" defaultGridColor="true" view="normal" topLeftCell="A114" colorId="64" zoomScale="100" zoomScaleNormal="100" zoomScalePageLayoutView="100" workbookViewId="0">
      <selection pane="topLeft" activeCell="H172" activeCellId="0" sqref="H172"/>
    </sheetView>
  </sheetViews>
  <sheetFormatPr defaultColWidth="11.5703125" defaultRowHeight="12.8" zeroHeight="false" outlineLevelRow="0" outlineLevelCol="0"/>
  <cols>
    <col collapsed="false" customWidth="true" hidden="false" outlineLevel="0" max="1" min="1" style="0" width="8.61"/>
    <col collapsed="false" customWidth="true" hidden="false" outlineLevel="0" max="2" min="2" style="0" width="18.06"/>
    <col collapsed="false" customWidth="true" hidden="false" outlineLevel="0" max="3" min="3" style="0" width="15"/>
    <col collapsed="false" customWidth="true" hidden="false" outlineLevel="0" max="4" min="4" style="0" width="13.89"/>
    <col collapsed="false" customWidth="true" hidden="false" outlineLevel="0" max="5" min="5" style="0" width="31.16"/>
    <col collapsed="false" customWidth="true" hidden="false" outlineLevel="0" max="7" min="6" style="0" width="19.19"/>
    <col collapsed="false" customWidth="true" hidden="false" outlineLevel="0" max="8" min="8" style="0" width="22.13"/>
    <col collapsed="false" customWidth="true" hidden="false" outlineLevel="0" max="11" min="9" style="0" width="19.19"/>
    <col collapsed="false" customWidth="true" hidden="false" outlineLevel="0" max="12" min="12" style="0" width="16.87"/>
    <col collapsed="false" customWidth="true" hidden="false" outlineLevel="0" max="13" min="13" style="0" width="5.6"/>
    <col collapsed="false" customWidth="true" hidden="false" outlineLevel="0" max="14" min="14" style="0" width="6.16"/>
    <col collapsed="false" customWidth="true" hidden="false" outlineLevel="0" max="15" min="15" style="0" width="5.6"/>
    <col collapsed="false" customWidth="true" hidden="false" outlineLevel="0" max="17" min="16" style="0" width="6.16"/>
    <col collapsed="false" customWidth="true" hidden="false" outlineLevel="0" max="19" min="18" style="0" width="5.6"/>
    <col collapsed="false" customWidth="true" hidden="false" outlineLevel="0" max="20" min="20" style="0" width="35.73"/>
    <col collapsed="false" customWidth="true" hidden="false" outlineLevel="0" max="22" min="21" style="0" width="5.6"/>
    <col collapsed="false" customWidth="true" hidden="false" outlineLevel="0" max="23" min="23" style="0" width="6.16"/>
    <col collapsed="false" customWidth="true" hidden="false" outlineLevel="0" max="24" min="24" style="0" width="3.51"/>
    <col collapsed="false" customWidth="true" hidden="false" outlineLevel="0" max="25" min="25" style="0" width="5.6"/>
    <col collapsed="false" customWidth="true" hidden="false" outlineLevel="0" max="26" min="26" style="0" width="6.16"/>
    <col collapsed="false" customWidth="true" hidden="false" outlineLevel="0" max="27" min="27" style="0" width="5.6"/>
    <col collapsed="false" customWidth="true" hidden="false" outlineLevel="0" max="28" min="28" style="0" width="6.16"/>
    <col collapsed="false" customWidth="true" hidden="false" outlineLevel="0" max="29" min="29" style="0" width="5.6"/>
    <col collapsed="false" customWidth="true" hidden="false" outlineLevel="0" max="30" min="30" style="0" width="6.16"/>
    <col collapsed="false" customWidth="true" hidden="false" outlineLevel="0" max="31" min="31" style="0" width="5.6"/>
    <col collapsed="false" customWidth="true" hidden="false" outlineLevel="0" max="32" min="32" style="0" width="6.16"/>
    <col collapsed="false" customWidth="true" hidden="false" outlineLevel="0" max="33" min="33" style="0" width="5.6"/>
    <col collapsed="false" customWidth="true" hidden="false" outlineLevel="0" max="34" min="34" style="0" width="6.16"/>
    <col collapsed="false" customWidth="true" hidden="false" outlineLevel="0" max="35" min="35" style="0" width="11.71"/>
    <col collapsed="false" customWidth="true" hidden="false" outlineLevel="0" max="36" min="36" style="0" width="6.16"/>
    <col collapsed="false" customWidth="true" hidden="false" outlineLevel="0" max="37" min="37" style="0" width="5.6"/>
    <col collapsed="false" customWidth="true" hidden="false" outlineLevel="0" max="38" min="38" style="0" width="6.16"/>
    <col collapsed="false" customWidth="true" hidden="false" outlineLevel="0" max="39" min="39" style="0" width="5.6"/>
    <col collapsed="false" customWidth="true" hidden="false" outlineLevel="0" max="40" min="40" style="0" width="6.16"/>
    <col collapsed="false" customWidth="true" hidden="false" outlineLevel="0" max="41" min="41" style="0" width="5.6"/>
    <col collapsed="false" customWidth="true" hidden="false" outlineLevel="0" max="42" min="42" style="0" width="6.16"/>
    <col collapsed="false" customWidth="true" hidden="false" outlineLevel="0" max="43" min="43" style="0" width="4.76"/>
    <col collapsed="false" customWidth="true" hidden="false" outlineLevel="0" max="44" min="44" style="0" width="6.16"/>
    <col collapsed="false" customWidth="true" hidden="false" outlineLevel="0" max="45" min="45" style="0" width="5.04"/>
    <col collapsed="false" customWidth="true" hidden="false" outlineLevel="0" max="46" min="46" style="0" width="6.16"/>
    <col collapsed="false" customWidth="true" hidden="false" outlineLevel="0" max="47" min="47" style="0" width="3.79"/>
    <col collapsed="false" customWidth="true" hidden="false" outlineLevel="0" max="48" min="48" style="0" width="6.16"/>
    <col collapsed="false" customWidth="true" hidden="false" outlineLevel="0" max="49" min="49" style="0" width="4.48"/>
    <col collapsed="false" customWidth="true" hidden="false" outlineLevel="0" max="50" min="50" style="0" width="6.16"/>
    <col collapsed="false" customWidth="true" hidden="false" outlineLevel="0" max="51" min="51" style="0" width="2.54"/>
    <col collapsed="false" customWidth="true" hidden="false" outlineLevel="0" max="52" min="52" style="0" width="6.16"/>
    <col collapsed="false" customWidth="true" hidden="false" outlineLevel="0" max="54" min="54" style="0" width="30.19"/>
    <col collapsed="false" customWidth="true" hidden="false" outlineLevel="0" max="55" min="55" style="0" width="2.54"/>
    <col collapsed="false" customWidth="true" hidden="false" outlineLevel="0" max="56" min="56" style="0" width="6.16"/>
    <col collapsed="false" customWidth="true" hidden="false" outlineLevel="0" max="57" min="57" style="0" width="9.35"/>
    <col collapsed="false" customWidth="true" hidden="false" outlineLevel="0" max="58" min="58" style="0" width="6.16"/>
    <col collapsed="false" customWidth="true" hidden="false" outlineLevel="0" max="59" min="59" style="0" width="54.64"/>
    <col collapsed="false" customWidth="true" hidden="false" outlineLevel="0" max="60" min="60" style="0" width="53.95"/>
    <col collapsed="false" customWidth="true" hidden="false" outlineLevel="0" max="61" min="61" style="0" width="39.22"/>
    <col collapsed="false" customWidth="true" hidden="false" outlineLevel="0" max="63" min="63" style="0" width="6.16"/>
    <col collapsed="false" customWidth="true" hidden="false" outlineLevel="0" max="65" min="65" style="0" width="6.16"/>
    <col collapsed="false" customWidth="true" hidden="false" outlineLevel="0" max="67" min="67" style="0" width="6.16"/>
    <col collapsed="false" customWidth="true" hidden="false" outlineLevel="0" max="69" min="69" style="0" width="10.73"/>
    <col collapsed="false" customWidth="true" hidden="false" outlineLevel="0" max="71" min="71" style="0" width="11.3"/>
    <col collapsed="false" customWidth="true" hidden="false" outlineLevel="0" max="73" min="73" style="0" width="11.3"/>
    <col collapsed="false" customWidth="true" hidden="false" outlineLevel="0" max="75" min="75" style="0" width="11.3"/>
    <col collapsed="false" customWidth="true" hidden="false" outlineLevel="0" max="77" min="77" style="0" width="11.3"/>
    <col collapsed="false" customWidth="true" hidden="false" outlineLevel="0" max="80" min="80" style="0" width="11.3"/>
    <col collapsed="false" customWidth="true" hidden="false" outlineLevel="0" max="82" min="82" style="0" width="11.3"/>
    <col collapsed="false" customWidth="true" hidden="false" outlineLevel="0" max="84" min="84" style="0" width="11.3"/>
    <col collapsed="false" customWidth="true" hidden="false" outlineLevel="0" max="86" min="86" style="0" width="11.3"/>
    <col collapsed="false" customWidth="true" hidden="false" outlineLevel="0" max="88" min="88" style="0" width="11.3"/>
    <col collapsed="false" customWidth="true" hidden="false" outlineLevel="0" max="90" min="90" style="0" width="10.73"/>
    <col collapsed="false" customWidth="true" hidden="false" outlineLevel="0" max="92" min="92" style="0" width="10.73"/>
    <col collapsed="false" customWidth="true" hidden="false" outlineLevel="0" max="94" min="94" style="0" width="15.34"/>
    <col collapsed="false" customWidth="true" hidden="false" outlineLevel="0" max="96" min="96" style="0" width="15.34"/>
    <col collapsed="false" customWidth="true" hidden="false" outlineLevel="0" max="98" min="98" style="0" width="15.88"/>
    <col collapsed="false" customWidth="true" hidden="false" outlineLevel="0" max="100" min="100" style="0" width="15.88"/>
    <col collapsed="false" customWidth="true" hidden="false" outlineLevel="0" max="102" min="102" style="0" width="13.37"/>
    <col collapsed="false" customWidth="true" hidden="false" outlineLevel="0" max="103" min="103" style="0" width="3.51"/>
    <col collapsed="false" customWidth="true" hidden="false" outlineLevel="0" max="104" min="104" style="0" width="15.88"/>
    <col collapsed="false" customWidth="true" hidden="false" outlineLevel="0" max="106" min="106" style="0" width="15.88"/>
    <col collapsed="false" customWidth="true" hidden="false" outlineLevel="0" max="108" min="108" style="0" width="16.43"/>
    <col collapsed="false" customWidth="true" hidden="false" outlineLevel="0" max="110" min="110" style="0" width="20.74"/>
    <col collapsed="false" customWidth="true" hidden="false" outlineLevel="0" max="112" min="112" style="0" width="16.43"/>
    <col collapsed="false" customWidth="true" hidden="false" outlineLevel="0" max="114" min="114" style="0" width="16.43"/>
    <col collapsed="false" customWidth="true" hidden="false" outlineLevel="0" max="116" min="116" style="0" width="16.43"/>
    <col collapsed="false" customWidth="true" hidden="false" outlineLevel="0" max="118" min="118" style="0" width="15.88"/>
    <col collapsed="false" customWidth="true" hidden="false" outlineLevel="0" max="120" min="120" style="0" width="10.18"/>
    <col collapsed="false" customWidth="true" hidden="false" outlineLevel="0" max="121" min="121" style="0" width="3.11"/>
    <col collapsed="false" customWidth="true" hidden="false" outlineLevel="0" max="122" min="122" style="0" width="6.16"/>
    <col collapsed="false" customWidth="true" hidden="false" outlineLevel="0" max="123" min="123" style="0" width="4.48"/>
    <col collapsed="false" customWidth="true" hidden="false" outlineLevel="0" max="124" min="124" style="0" width="3.79"/>
    <col collapsed="false" customWidth="true" hidden="false" outlineLevel="0" max="126" min="126" style="0" width="128.42"/>
    <col collapsed="false" customWidth="true" hidden="false" outlineLevel="0" max="127" min="127" style="0" width="88.13"/>
  </cols>
  <sheetData>
    <row r="3" customFormat="false" ht="12.8" hidden="false" customHeight="false" outlineLevel="0" collapsed="false">
      <c r="A3" s="1" t="s">
        <v>314</v>
      </c>
    </row>
    <row r="6" customFormat="false" ht="12.8" hidden="false" customHeight="false" outlineLevel="0" collapsed="false">
      <c r="D6" s="0" t="s">
        <v>1</v>
      </c>
      <c r="E6" s="0" t="s">
        <v>2</v>
      </c>
      <c r="F6" s="0" t="s">
        <v>3</v>
      </c>
      <c r="G6" s="0" t="s">
        <v>3</v>
      </c>
      <c r="H6" s="0" t="s">
        <v>3</v>
      </c>
      <c r="I6" s="0" t="s">
        <v>3</v>
      </c>
      <c r="J6" s="0" t="s">
        <v>3</v>
      </c>
      <c r="K6" s="0" t="s">
        <v>3</v>
      </c>
    </row>
    <row r="7" customFormat="false" ht="12.8" hidden="false" customHeight="false" outlineLevel="0" collapsed="false">
      <c r="D7" s="0" t="s">
        <v>4</v>
      </c>
      <c r="E7" s="0" t="s">
        <v>5</v>
      </c>
      <c r="F7" s="0" t="s">
        <v>6</v>
      </c>
      <c r="G7" s="0" t="s">
        <v>6</v>
      </c>
      <c r="H7" s="0" t="s">
        <v>6</v>
      </c>
      <c r="I7" s="0" t="s">
        <v>6</v>
      </c>
      <c r="J7" s="0" t="s">
        <v>6</v>
      </c>
      <c r="K7" s="0" t="s">
        <v>6</v>
      </c>
    </row>
    <row r="8" customFormat="false" ht="12.8" hidden="false" customHeight="false" outlineLevel="0" collapsed="false">
      <c r="D8" s="0" t="s">
        <v>7</v>
      </c>
      <c r="E8" s="0" t="s">
        <v>8</v>
      </c>
      <c r="F8" s="0" t="s">
        <v>9</v>
      </c>
      <c r="G8" s="0" t="s">
        <v>9</v>
      </c>
      <c r="H8" s="0" t="s">
        <v>9</v>
      </c>
      <c r="I8" s="0" t="s">
        <v>9</v>
      </c>
      <c r="J8" s="0" t="s">
        <v>9</v>
      </c>
      <c r="K8" s="0" t="s">
        <v>9</v>
      </c>
    </row>
    <row r="9" customFormat="false" ht="12.8" hidden="false" customHeight="false" outlineLevel="0" collapsed="false">
      <c r="E9" s="0" t="s">
        <v>10</v>
      </c>
      <c r="F9" s="0" t="s">
        <v>11</v>
      </c>
      <c r="G9" s="0" t="s">
        <v>12</v>
      </c>
      <c r="H9" s="0" t="s">
        <v>13</v>
      </c>
      <c r="I9" s="0" t="s">
        <v>14</v>
      </c>
      <c r="J9" s="0" t="s">
        <v>15</v>
      </c>
      <c r="K9" s="0" t="s">
        <v>33</v>
      </c>
    </row>
    <row r="10" customFormat="false" ht="12.8" hidden="false" customHeight="false" outlineLevel="0" collapsed="false">
      <c r="B10" s="0" t="s">
        <v>16</v>
      </c>
      <c r="C10" s="0" t="s">
        <v>17</v>
      </c>
      <c r="D10" s="0" t="s">
        <v>18</v>
      </c>
      <c r="E10" s="0" t="s">
        <v>19</v>
      </c>
      <c r="F10" s="0" t="n">
        <v>-5.5</v>
      </c>
      <c r="G10" s="0" t="n">
        <v>-5</v>
      </c>
      <c r="H10" s="0" t="n">
        <v>-4.5</v>
      </c>
      <c r="I10" s="0" t="n">
        <v>-4</v>
      </c>
      <c r="J10" s="0" t="n">
        <v>-3.5</v>
      </c>
      <c r="K10" s="0" t="n">
        <v>-3</v>
      </c>
    </row>
    <row r="11" customFormat="false" ht="12.8" hidden="false" customHeight="false" outlineLevel="0" collapsed="false">
      <c r="A11" s="0" t="s">
        <v>25</v>
      </c>
      <c r="C11" s="0" t="s">
        <v>315</v>
      </c>
      <c r="D11" s="0" t="s">
        <v>22</v>
      </c>
      <c r="E11" s="0" t="n">
        <v>5.12</v>
      </c>
      <c r="F11" s="0" t="n">
        <v>0</v>
      </c>
      <c r="G11" s="0" t="n">
        <v>0</v>
      </c>
      <c r="H11" s="0" t="n">
        <v>0</v>
      </c>
      <c r="I11" s="0" t="n">
        <v>0</v>
      </c>
      <c r="J11" s="0" t="n">
        <v>0</v>
      </c>
      <c r="K11" s="0" t="n">
        <v>0</v>
      </c>
    </row>
    <row r="12" customFormat="false" ht="12.8" hidden="false" customHeight="false" outlineLevel="0" collapsed="false">
      <c r="A12" s="0" t="s">
        <v>27</v>
      </c>
      <c r="C12" s="0" t="s">
        <v>316</v>
      </c>
      <c r="D12" s="0" t="s">
        <v>22</v>
      </c>
      <c r="E12" s="0" t="n">
        <v>4.87</v>
      </c>
      <c r="F12" s="0" t="n">
        <v>0</v>
      </c>
      <c r="G12" s="0" t="n">
        <v>0</v>
      </c>
      <c r="H12" s="0" t="n">
        <v>0</v>
      </c>
      <c r="I12" s="0" t="n">
        <v>0</v>
      </c>
      <c r="J12" s="0" t="n">
        <v>0</v>
      </c>
      <c r="K12" s="0" t="n">
        <v>0</v>
      </c>
    </row>
    <row r="13" customFormat="false" ht="12.8" hidden="false" customHeight="false" outlineLevel="0" collapsed="false">
      <c r="A13" s="0" t="s">
        <v>29</v>
      </c>
      <c r="C13" s="0" t="s">
        <v>317</v>
      </c>
      <c r="D13" s="0" t="s">
        <v>22</v>
      </c>
      <c r="E13" s="0" t="n">
        <v>5.49</v>
      </c>
      <c r="F13" s="0" t="n">
        <v>0</v>
      </c>
      <c r="G13" s="0" t="n">
        <v>0</v>
      </c>
      <c r="H13" s="0" t="n">
        <v>0</v>
      </c>
      <c r="I13" s="0" t="n">
        <v>0</v>
      </c>
      <c r="J13" s="0" t="n">
        <v>0</v>
      </c>
      <c r="K13" s="0" t="n">
        <v>0</v>
      </c>
    </row>
    <row r="14" customFormat="false" ht="12.8" hidden="false" customHeight="false" outlineLevel="0" collapsed="false">
      <c r="A14" s="0" t="s">
        <v>31</v>
      </c>
      <c r="C14" s="0" t="s">
        <v>318</v>
      </c>
      <c r="D14" s="0" t="s">
        <v>22</v>
      </c>
      <c r="E14" s="0" t="n">
        <v>7.27</v>
      </c>
      <c r="F14" s="0" t="n">
        <v>0</v>
      </c>
      <c r="G14" s="0" t="n">
        <v>0</v>
      </c>
      <c r="H14" s="0" t="n">
        <v>0</v>
      </c>
      <c r="I14" s="0" t="n">
        <v>0</v>
      </c>
      <c r="J14" s="0" t="n">
        <v>0</v>
      </c>
      <c r="K14" s="0" t="n">
        <v>0</v>
      </c>
    </row>
    <row r="15" customFormat="false" ht="12.8" hidden="false" customHeight="false" outlineLevel="0" collapsed="false">
      <c r="D15" s="0" t="s">
        <v>1</v>
      </c>
      <c r="E15" s="0" t="s">
        <v>3</v>
      </c>
      <c r="F15" s="0" t="s">
        <v>3</v>
      </c>
      <c r="G15" s="0" t="s">
        <v>3</v>
      </c>
      <c r="H15" s="0" t="s">
        <v>3</v>
      </c>
      <c r="I15" s="0" t="s">
        <v>3</v>
      </c>
      <c r="J15" s="0" t="s">
        <v>3</v>
      </c>
      <c r="K15" s="0" t="s">
        <v>3</v>
      </c>
    </row>
    <row r="16" customFormat="false" ht="12.8" hidden="false" customHeight="false" outlineLevel="0" collapsed="false">
      <c r="D16" s="0" t="s">
        <v>4</v>
      </c>
      <c r="E16" s="0" t="s">
        <v>6</v>
      </c>
      <c r="F16" s="0" t="s">
        <v>6</v>
      </c>
      <c r="G16" s="0" t="s">
        <v>6</v>
      </c>
      <c r="H16" s="0" t="s">
        <v>6</v>
      </c>
      <c r="I16" s="0" t="s">
        <v>6</v>
      </c>
      <c r="J16" s="0" t="s">
        <v>6</v>
      </c>
      <c r="K16" s="0" t="s">
        <v>6</v>
      </c>
    </row>
    <row r="17" customFormat="false" ht="12.8" hidden="false" customHeight="false" outlineLevel="0" collapsed="false">
      <c r="D17" s="0" t="s">
        <v>7</v>
      </c>
      <c r="E17" s="0" t="s">
        <v>9</v>
      </c>
      <c r="F17" s="0" t="s">
        <v>9</v>
      </c>
      <c r="G17" s="0" t="s">
        <v>9</v>
      </c>
      <c r="H17" s="0" t="s">
        <v>9</v>
      </c>
      <c r="I17" s="0" t="s">
        <v>9</v>
      </c>
      <c r="J17" s="0" t="s">
        <v>9</v>
      </c>
      <c r="K17" s="0" t="s">
        <v>9</v>
      </c>
    </row>
    <row r="18" customFormat="false" ht="12.8" hidden="false" customHeight="false" outlineLevel="0" collapsed="false">
      <c r="E18" s="0" t="s">
        <v>34</v>
      </c>
      <c r="F18" s="0" t="s">
        <v>35</v>
      </c>
      <c r="G18" s="0" t="s">
        <v>36</v>
      </c>
      <c r="H18" s="0" t="s">
        <v>37</v>
      </c>
      <c r="I18" s="0" t="s">
        <v>38</v>
      </c>
      <c r="J18" s="0" t="s">
        <v>39</v>
      </c>
      <c r="K18" s="0" t="s">
        <v>40</v>
      </c>
    </row>
    <row r="19" customFormat="false" ht="12.8" hidden="false" customHeight="false" outlineLevel="0" collapsed="false">
      <c r="B19" s="0" t="s">
        <v>16</v>
      </c>
      <c r="C19" s="0" t="s">
        <v>17</v>
      </c>
      <c r="D19" s="0" t="s">
        <v>18</v>
      </c>
      <c r="E19" s="0" t="n">
        <v>-2.5</v>
      </c>
      <c r="F19" s="0" t="n">
        <v>-2</v>
      </c>
      <c r="G19" s="0" t="n">
        <v>-1.5</v>
      </c>
      <c r="H19" s="0" t="n">
        <v>-1</v>
      </c>
      <c r="I19" s="0" t="n">
        <v>-0.5</v>
      </c>
      <c r="J19" s="0" t="n">
        <v>0</v>
      </c>
      <c r="K19" s="0" t="n">
        <v>0.5</v>
      </c>
    </row>
    <row r="20" customFormat="false" ht="12.8" hidden="false" customHeight="false" outlineLevel="0" collapsed="false">
      <c r="A20" s="0" t="s">
        <v>25</v>
      </c>
      <c r="C20" s="0" t="s">
        <v>315</v>
      </c>
      <c r="D20" s="0" t="s">
        <v>22</v>
      </c>
      <c r="E20" s="0" t="n">
        <v>0</v>
      </c>
      <c r="F20" s="0" t="n">
        <v>0</v>
      </c>
      <c r="G20" s="0" t="n">
        <v>0</v>
      </c>
      <c r="H20" s="0" t="n">
        <v>0</v>
      </c>
      <c r="I20" s="0" t="n">
        <v>0</v>
      </c>
      <c r="J20" s="0" t="n">
        <v>0</v>
      </c>
      <c r="K20" s="0" t="n">
        <v>0</v>
      </c>
    </row>
    <row r="21" customFormat="false" ht="12.8" hidden="false" customHeight="false" outlineLevel="0" collapsed="false">
      <c r="A21" s="0" t="s">
        <v>27</v>
      </c>
      <c r="C21" s="0" t="s">
        <v>316</v>
      </c>
      <c r="D21" s="0" t="s">
        <v>22</v>
      </c>
      <c r="E21" s="0" t="n">
        <v>0</v>
      </c>
      <c r="F21" s="0" t="n">
        <v>0</v>
      </c>
      <c r="G21" s="0" t="n">
        <v>0</v>
      </c>
      <c r="H21" s="0" t="n">
        <v>0</v>
      </c>
      <c r="I21" s="0" t="n">
        <v>0</v>
      </c>
      <c r="J21" s="0" t="n">
        <v>0</v>
      </c>
      <c r="K21" s="0" t="n">
        <v>0</v>
      </c>
    </row>
    <row r="22" customFormat="false" ht="12.8" hidden="false" customHeight="false" outlineLevel="0" collapsed="false">
      <c r="A22" s="0" t="s">
        <v>29</v>
      </c>
      <c r="C22" s="0" t="s">
        <v>317</v>
      </c>
      <c r="D22" s="0" t="s">
        <v>22</v>
      </c>
      <c r="E22" s="0" t="n">
        <v>0</v>
      </c>
      <c r="F22" s="0" t="n">
        <v>0</v>
      </c>
      <c r="G22" s="0" t="n">
        <v>0</v>
      </c>
      <c r="H22" s="0" t="n">
        <v>0</v>
      </c>
      <c r="I22" s="0" t="n">
        <v>0</v>
      </c>
      <c r="J22" s="0" t="n">
        <v>0</v>
      </c>
      <c r="K22" s="0" t="n">
        <v>0</v>
      </c>
    </row>
    <row r="23" customFormat="false" ht="12.8" hidden="false" customHeight="false" outlineLevel="0" collapsed="false">
      <c r="A23" s="0" t="s">
        <v>31</v>
      </c>
      <c r="C23" s="0" t="s">
        <v>318</v>
      </c>
      <c r="D23" s="0" t="s">
        <v>22</v>
      </c>
      <c r="E23" s="0" t="n">
        <v>0</v>
      </c>
      <c r="F23" s="0" t="n">
        <v>0</v>
      </c>
      <c r="G23" s="0" t="n">
        <v>0</v>
      </c>
      <c r="H23" s="0" t="n">
        <v>0</v>
      </c>
      <c r="I23" s="0" t="n">
        <v>0</v>
      </c>
      <c r="J23" s="0" t="n">
        <v>0</v>
      </c>
      <c r="K23" s="0" t="n">
        <v>0</v>
      </c>
    </row>
    <row r="24" customFormat="false" ht="12.8" hidden="false" customHeight="false" outlineLevel="0" collapsed="false">
      <c r="D24" s="0" t="s">
        <v>1</v>
      </c>
      <c r="E24" s="0" t="s">
        <v>3</v>
      </c>
      <c r="F24" s="0" t="s">
        <v>3</v>
      </c>
      <c r="G24" s="0" t="s">
        <v>3</v>
      </c>
      <c r="H24" s="0" t="s">
        <v>3</v>
      </c>
      <c r="I24" s="0" t="s">
        <v>3</v>
      </c>
      <c r="J24" s="0" t="s">
        <v>3</v>
      </c>
      <c r="K24" s="0" t="s">
        <v>3</v>
      </c>
    </row>
    <row r="25" customFormat="false" ht="12.8" hidden="false" customHeight="false" outlineLevel="0" collapsed="false">
      <c r="D25" s="0" t="s">
        <v>4</v>
      </c>
      <c r="E25" s="0" t="s">
        <v>6</v>
      </c>
      <c r="F25" s="0" t="s">
        <v>6</v>
      </c>
      <c r="G25" s="0" t="s">
        <v>6</v>
      </c>
      <c r="H25" s="0" t="s">
        <v>6</v>
      </c>
      <c r="I25" s="0" t="s">
        <v>6</v>
      </c>
      <c r="J25" s="0" t="s">
        <v>6</v>
      </c>
      <c r="K25" s="0" t="s">
        <v>6</v>
      </c>
    </row>
    <row r="26" customFormat="false" ht="12.8" hidden="false" customHeight="false" outlineLevel="0" collapsed="false">
      <c r="D26" s="0" t="s">
        <v>7</v>
      </c>
      <c r="E26" s="0" t="s">
        <v>9</v>
      </c>
      <c r="F26" s="0" t="s">
        <v>9</v>
      </c>
      <c r="G26" s="0" t="s">
        <v>9</v>
      </c>
      <c r="H26" s="0" t="s">
        <v>9</v>
      </c>
      <c r="I26" s="0" t="s">
        <v>9</v>
      </c>
      <c r="J26" s="0" t="s">
        <v>9</v>
      </c>
      <c r="K26" s="0" t="s">
        <v>9</v>
      </c>
    </row>
    <row r="27" customFormat="false" ht="12.8" hidden="false" customHeight="false" outlineLevel="0" collapsed="false">
      <c r="E27" s="0" t="s">
        <v>41</v>
      </c>
      <c r="F27" s="0" t="s">
        <v>42</v>
      </c>
      <c r="G27" s="0" t="s">
        <v>43</v>
      </c>
      <c r="H27" s="0" t="s">
        <v>44</v>
      </c>
      <c r="I27" s="0" t="s">
        <v>45</v>
      </c>
      <c r="J27" s="0" t="s">
        <v>46</v>
      </c>
      <c r="K27" s="0" t="s">
        <v>47</v>
      </c>
    </row>
    <row r="28" customFormat="false" ht="12.8" hidden="false" customHeight="false" outlineLevel="0" collapsed="false">
      <c r="B28" s="0" t="s">
        <v>16</v>
      </c>
      <c r="C28" s="0" t="s">
        <v>17</v>
      </c>
      <c r="D28" s="0" t="s">
        <v>18</v>
      </c>
      <c r="E28" s="0" t="n">
        <v>1</v>
      </c>
      <c r="F28" s="0" t="n">
        <v>1.5</v>
      </c>
      <c r="G28" s="0" t="n">
        <v>2</v>
      </c>
      <c r="H28" s="0" t="n">
        <v>2.5</v>
      </c>
      <c r="I28" s="0" t="n">
        <v>3</v>
      </c>
      <c r="J28" s="0" t="n">
        <v>3.5</v>
      </c>
      <c r="K28" s="0" t="n">
        <v>4</v>
      </c>
    </row>
    <row r="29" customFormat="false" ht="12.8" hidden="false" customHeight="false" outlineLevel="0" collapsed="false">
      <c r="A29" s="0" t="s">
        <v>25</v>
      </c>
      <c r="C29" s="0" t="s">
        <v>315</v>
      </c>
      <c r="D29" s="0" t="s">
        <v>22</v>
      </c>
      <c r="E29" s="0" t="n">
        <v>0</v>
      </c>
      <c r="F29" s="0" t="n">
        <v>0</v>
      </c>
      <c r="G29" s="0" t="n">
        <v>0.61</v>
      </c>
      <c r="H29" s="0" t="n">
        <v>5.07</v>
      </c>
      <c r="I29" s="0" t="n">
        <v>4.07</v>
      </c>
      <c r="J29" s="0" t="n">
        <v>0.26</v>
      </c>
      <c r="K29" s="0" t="n">
        <v>1.49</v>
      </c>
    </row>
    <row r="30" customFormat="false" ht="12.8" hidden="false" customHeight="false" outlineLevel="0" collapsed="false">
      <c r="A30" s="0" t="s">
        <v>27</v>
      </c>
      <c r="C30" s="0" t="s">
        <v>316</v>
      </c>
      <c r="D30" s="0" t="s">
        <v>22</v>
      </c>
      <c r="E30" s="0" t="n">
        <v>0</v>
      </c>
      <c r="F30" s="0" t="n">
        <v>0</v>
      </c>
      <c r="G30" s="0" t="n">
        <v>0.02</v>
      </c>
      <c r="H30" s="0" t="n">
        <v>1.13</v>
      </c>
      <c r="I30" s="0" t="n">
        <v>1.46</v>
      </c>
      <c r="J30" s="0" t="n">
        <v>0.15</v>
      </c>
      <c r="K30" s="0" t="n">
        <v>2.76</v>
      </c>
    </row>
    <row r="31" customFormat="false" ht="12.8" hidden="false" customHeight="false" outlineLevel="0" collapsed="false">
      <c r="A31" s="0" t="s">
        <v>29</v>
      </c>
      <c r="C31" s="0" t="s">
        <v>317</v>
      </c>
      <c r="D31" s="0" t="s">
        <v>22</v>
      </c>
      <c r="E31" s="0" t="n">
        <v>0</v>
      </c>
      <c r="F31" s="0" t="n">
        <v>0</v>
      </c>
      <c r="G31" s="0" t="n">
        <v>0</v>
      </c>
      <c r="H31" s="0" t="n">
        <v>0.32</v>
      </c>
      <c r="I31" s="0" t="n">
        <v>2.99</v>
      </c>
      <c r="J31" s="0" t="n">
        <v>0.61</v>
      </c>
      <c r="K31" s="0" t="n">
        <v>1.66</v>
      </c>
    </row>
    <row r="32" customFormat="false" ht="12.8" hidden="false" customHeight="false" outlineLevel="0" collapsed="false">
      <c r="A32" s="0" t="s">
        <v>31</v>
      </c>
      <c r="C32" s="0" t="s">
        <v>318</v>
      </c>
      <c r="D32" s="0" t="s">
        <v>22</v>
      </c>
      <c r="E32" s="0" t="n">
        <v>0</v>
      </c>
      <c r="F32" s="0" t="n">
        <v>0</v>
      </c>
      <c r="G32" s="0" t="n">
        <v>0</v>
      </c>
      <c r="H32" s="0" t="n">
        <v>0.08</v>
      </c>
      <c r="I32" s="0" t="n">
        <v>0.39</v>
      </c>
      <c r="J32" s="0" t="n">
        <v>0.09</v>
      </c>
      <c r="K32" s="0" t="n">
        <v>2.23</v>
      </c>
    </row>
    <row r="33" customFormat="false" ht="12.8" hidden="false" customHeight="false" outlineLevel="0" collapsed="false">
      <c r="D33" s="0" t="s">
        <v>1</v>
      </c>
      <c r="E33" s="0" t="s">
        <v>3</v>
      </c>
      <c r="F33" s="0" t="s">
        <v>3</v>
      </c>
      <c r="G33" s="0" t="s">
        <v>3</v>
      </c>
      <c r="H33" s="0" t="s">
        <v>3</v>
      </c>
      <c r="I33" s="0" t="s">
        <v>3</v>
      </c>
      <c r="J33" s="0" t="s">
        <v>3</v>
      </c>
      <c r="K33" s="0" t="s">
        <v>3</v>
      </c>
    </row>
    <row r="34" customFormat="false" ht="12.8" hidden="false" customHeight="false" outlineLevel="0" collapsed="false">
      <c r="D34" s="0" t="s">
        <v>4</v>
      </c>
      <c r="E34" s="0" t="s">
        <v>6</v>
      </c>
      <c r="F34" s="0" t="s">
        <v>6</v>
      </c>
      <c r="G34" s="0" t="s">
        <v>6</v>
      </c>
      <c r="H34" s="0" t="s">
        <v>6</v>
      </c>
      <c r="I34" s="0" t="s">
        <v>6</v>
      </c>
      <c r="J34" s="0" t="s">
        <v>6</v>
      </c>
      <c r="K34" s="0" t="s">
        <v>6</v>
      </c>
    </row>
    <row r="35" customFormat="false" ht="12.8" hidden="false" customHeight="false" outlineLevel="0" collapsed="false">
      <c r="D35" s="0" t="s">
        <v>7</v>
      </c>
      <c r="E35" s="0" t="s">
        <v>9</v>
      </c>
      <c r="F35" s="0" t="s">
        <v>9</v>
      </c>
      <c r="G35" s="0" t="s">
        <v>9</v>
      </c>
      <c r="H35" s="0" t="s">
        <v>9</v>
      </c>
      <c r="I35" s="0" t="s">
        <v>9</v>
      </c>
      <c r="J35" s="0" t="s">
        <v>9</v>
      </c>
      <c r="K35" s="0" t="s">
        <v>9</v>
      </c>
    </row>
    <row r="36" customFormat="false" ht="12.8" hidden="false" customHeight="false" outlineLevel="0" collapsed="false">
      <c r="E36" s="0" t="s">
        <v>48</v>
      </c>
      <c r="F36" s="0" t="s">
        <v>49</v>
      </c>
      <c r="G36" s="0" t="s">
        <v>50</v>
      </c>
      <c r="H36" s="0" t="s">
        <v>51</v>
      </c>
      <c r="I36" s="0" t="s">
        <v>52</v>
      </c>
      <c r="J36" s="0" t="s">
        <v>53</v>
      </c>
      <c r="K36" s="0" t="s">
        <v>54</v>
      </c>
    </row>
    <row r="37" customFormat="false" ht="12.8" hidden="false" customHeight="false" outlineLevel="0" collapsed="false">
      <c r="B37" s="0" t="s">
        <v>16</v>
      </c>
      <c r="C37" s="0" t="s">
        <v>17</v>
      </c>
      <c r="D37" s="0" t="s">
        <v>18</v>
      </c>
      <c r="E37" s="0" t="n">
        <v>4.5</v>
      </c>
      <c r="F37" s="0" t="n">
        <v>5</v>
      </c>
      <c r="G37" s="0" t="n">
        <v>5.5</v>
      </c>
      <c r="H37" s="0" t="n">
        <v>6</v>
      </c>
      <c r="I37" s="0" t="n">
        <v>6.5</v>
      </c>
      <c r="J37" s="0" t="n">
        <v>7</v>
      </c>
      <c r="K37" s="0" t="n">
        <v>7.5</v>
      </c>
    </row>
    <row r="38" customFormat="false" ht="12.8" hidden="false" customHeight="false" outlineLevel="0" collapsed="false">
      <c r="A38" s="0" t="s">
        <v>25</v>
      </c>
      <c r="C38" s="0" t="s">
        <v>315</v>
      </c>
      <c r="D38" s="0" t="s">
        <v>22</v>
      </c>
      <c r="E38" s="0" t="n">
        <v>5.41</v>
      </c>
      <c r="F38" s="0" t="n">
        <v>8.06</v>
      </c>
      <c r="G38" s="0" t="n">
        <v>8.97</v>
      </c>
      <c r="H38" s="0" t="n">
        <v>9.17</v>
      </c>
      <c r="I38" s="0" t="n">
        <v>10.48</v>
      </c>
      <c r="J38" s="0" t="n">
        <v>11.3</v>
      </c>
      <c r="K38" s="0" t="n">
        <v>10.55</v>
      </c>
    </row>
    <row r="39" customFormat="false" ht="12.8" hidden="false" customHeight="false" outlineLevel="0" collapsed="false">
      <c r="A39" s="0" t="s">
        <v>27</v>
      </c>
      <c r="C39" s="0" t="s">
        <v>316</v>
      </c>
      <c r="D39" s="0" t="s">
        <v>22</v>
      </c>
      <c r="E39" s="0" t="n">
        <v>6.4</v>
      </c>
      <c r="F39" s="0" t="n">
        <v>8.14</v>
      </c>
      <c r="G39" s="0" t="n">
        <v>9.2</v>
      </c>
      <c r="H39" s="0" t="n">
        <v>9.63</v>
      </c>
      <c r="I39" s="0" t="n">
        <v>9.82</v>
      </c>
      <c r="J39" s="0" t="n">
        <v>10.51</v>
      </c>
      <c r="K39" s="0" t="n">
        <v>10.91</v>
      </c>
    </row>
    <row r="40" customFormat="false" ht="12.8" hidden="false" customHeight="false" outlineLevel="0" collapsed="false">
      <c r="A40" s="0" t="s">
        <v>29</v>
      </c>
      <c r="C40" s="0" t="s">
        <v>317</v>
      </c>
      <c r="D40" s="0" t="s">
        <v>22</v>
      </c>
      <c r="E40" s="0" t="n">
        <v>6.16</v>
      </c>
      <c r="F40" s="0" t="n">
        <v>9.17</v>
      </c>
      <c r="G40" s="0" t="n">
        <v>9.57</v>
      </c>
      <c r="H40" s="0" t="n">
        <v>9.25</v>
      </c>
      <c r="I40" s="0" t="n">
        <v>9.51</v>
      </c>
      <c r="J40" s="0" t="n">
        <v>10.58</v>
      </c>
      <c r="K40" s="0" t="n">
        <v>10.6</v>
      </c>
    </row>
    <row r="41" customFormat="false" ht="12.8" hidden="false" customHeight="false" outlineLevel="0" collapsed="false">
      <c r="A41" s="0" t="s">
        <v>31</v>
      </c>
      <c r="C41" s="0" t="s">
        <v>318</v>
      </c>
      <c r="D41" s="0" t="s">
        <v>22</v>
      </c>
      <c r="E41" s="0" t="n">
        <v>5.77</v>
      </c>
      <c r="F41" s="0" t="n">
        <v>8.03</v>
      </c>
      <c r="G41" s="0" t="n">
        <v>8.78</v>
      </c>
      <c r="H41" s="0" t="n">
        <v>9.28</v>
      </c>
      <c r="I41" s="0" t="n">
        <v>9.45</v>
      </c>
      <c r="J41" s="0" t="n">
        <v>10.51</v>
      </c>
      <c r="K41" s="0" t="n">
        <v>11.43</v>
      </c>
    </row>
    <row r="42" customFormat="false" ht="12.8" hidden="false" customHeight="false" outlineLevel="0" collapsed="false">
      <c r="D42" s="0" t="s">
        <v>1</v>
      </c>
      <c r="E42" s="0" t="s">
        <v>3</v>
      </c>
      <c r="F42" s="0" t="s">
        <v>3</v>
      </c>
      <c r="G42" s="0" t="s">
        <v>3</v>
      </c>
      <c r="H42" s="0" t="s">
        <v>3</v>
      </c>
      <c r="I42" s="0" t="s">
        <v>3</v>
      </c>
      <c r="J42" s="0" t="s">
        <v>3</v>
      </c>
      <c r="K42" s="0" t="s">
        <v>3</v>
      </c>
    </row>
    <row r="43" customFormat="false" ht="12.8" hidden="false" customHeight="false" outlineLevel="0" collapsed="false">
      <c r="D43" s="0" t="s">
        <v>4</v>
      </c>
      <c r="E43" s="0" t="s">
        <v>6</v>
      </c>
      <c r="F43" s="0" t="s">
        <v>6</v>
      </c>
      <c r="G43" s="0" t="s">
        <v>6</v>
      </c>
      <c r="H43" s="0" t="s">
        <v>6</v>
      </c>
      <c r="I43" s="0" t="s">
        <v>6</v>
      </c>
      <c r="J43" s="0" t="s">
        <v>6</v>
      </c>
      <c r="K43" s="0" t="s">
        <v>6</v>
      </c>
    </row>
    <row r="44" customFormat="false" ht="12.8" hidden="false" customHeight="false" outlineLevel="0" collapsed="false">
      <c r="D44" s="0" t="s">
        <v>7</v>
      </c>
      <c r="E44" s="0" t="s">
        <v>9</v>
      </c>
      <c r="F44" s="0" t="s">
        <v>9</v>
      </c>
      <c r="G44" s="0" t="s">
        <v>9</v>
      </c>
      <c r="H44" s="0" t="s">
        <v>9</v>
      </c>
      <c r="I44" s="0" t="s">
        <v>9</v>
      </c>
      <c r="J44" s="0" t="s">
        <v>9</v>
      </c>
      <c r="K44" s="0" t="s">
        <v>9</v>
      </c>
    </row>
    <row r="45" customFormat="false" ht="12.8" hidden="false" customHeight="false" outlineLevel="0" collapsed="false">
      <c r="E45" s="0" t="s">
        <v>55</v>
      </c>
      <c r="F45" s="0" t="s">
        <v>56</v>
      </c>
      <c r="G45" s="0" t="s">
        <v>57</v>
      </c>
      <c r="H45" s="0" t="s">
        <v>58</v>
      </c>
      <c r="I45" s="0" t="s">
        <v>59</v>
      </c>
      <c r="J45" s="0" t="s">
        <v>60</v>
      </c>
      <c r="K45" s="0" t="s">
        <v>61</v>
      </c>
    </row>
    <row r="46" customFormat="false" ht="12.8" hidden="false" customHeight="false" outlineLevel="0" collapsed="false">
      <c r="B46" s="0" t="s">
        <v>16</v>
      </c>
      <c r="C46" s="0" t="s">
        <v>17</v>
      </c>
      <c r="D46" s="0" t="s">
        <v>18</v>
      </c>
      <c r="E46" s="0" t="n">
        <v>8</v>
      </c>
      <c r="F46" s="0" t="n">
        <v>8.5</v>
      </c>
      <c r="G46" s="0" t="n">
        <v>9</v>
      </c>
      <c r="H46" s="0" t="n">
        <v>9.5</v>
      </c>
      <c r="I46" s="0" t="n">
        <v>10</v>
      </c>
      <c r="J46" s="0" t="n">
        <v>10.5</v>
      </c>
      <c r="K46" s="0" t="n">
        <v>11</v>
      </c>
    </row>
    <row r="47" customFormat="false" ht="12.8" hidden="false" customHeight="false" outlineLevel="0" collapsed="false">
      <c r="A47" s="0" t="s">
        <v>25</v>
      </c>
      <c r="C47" s="0" t="s">
        <v>315</v>
      </c>
      <c r="D47" s="0" t="s">
        <v>22</v>
      </c>
      <c r="E47" s="0" t="n">
        <v>8</v>
      </c>
      <c r="F47" s="0" t="n">
        <v>5.02</v>
      </c>
      <c r="G47" s="0" t="n">
        <v>2.73</v>
      </c>
      <c r="H47" s="0" t="n">
        <v>1.67</v>
      </c>
      <c r="I47" s="0" t="n">
        <v>1.36</v>
      </c>
      <c r="J47" s="0" t="n">
        <v>1.28</v>
      </c>
      <c r="K47" s="0" t="n">
        <v>1.2</v>
      </c>
    </row>
    <row r="48" customFormat="false" ht="12.8" hidden="false" customHeight="false" outlineLevel="0" collapsed="false">
      <c r="A48" s="0" t="s">
        <v>27</v>
      </c>
      <c r="C48" s="0" t="s">
        <v>316</v>
      </c>
      <c r="D48" s="0" t="s">
        <v>22</v>
      </c>
      <c r="E48" s="0" t="n">
        <v>9.13</v>
      </c>
      <c r="F48" s="0" t="n">
        <v>5.96</v>
      </c>
      <c r="G48" s="0" t="n">
        <v>3.2</v>
      </c>
      <c r="H48" s="0" t="n">
        <v>1.96</v>
      </c>
      <c r="I48" s="0" t="n">
        <v>1.68</v>
      </c>
      <c r="J48" s="0" t="n">
        <v>1.68</v>
      </c>
      <c r="K48" s="0" t="n">
        <v>1.65</v>
      </c>
    </row>
    <row r="49" customFormat="false" ht="12.8" hidden="false" customHeight="false" outlineLevel="0" collapsed="false">
      <c r="A49" s="0" t="s">
        <v>29</v>
      </c>
      <c r="C49" s="0" t="s">
        <v>317</v>
      </c>
      <c r="D49" s="0" t="s">
        <v>22</v>
      </c>
      <c r="E49" s="0" t="n">
        <v>8.66</v>
      </c>
      <c r="F49" s="0" t="n">
        <v>5.78</v>
      </c>
      <c r="G49" s="0" t="n">
        <v>3.39</v>
      </c>
      <c r="H49" s="0" t="n">
        <v>2.24</v>
      </c>
      <c r="I49" s="0" t="n">
        <v>1.85</v>
      </c>
      <c r="J49" s="0" t="n">
        <v>1.7</v>
      </c>
      <c r="K49" s="0" t="n">
        <v>1.59</v>
      </c>
    </row>
    <row r="50" customFormat="false" ht="12.8" hidden="false" customHeight="false" outlineLevel="0" collapsed="false">
      <c r="A50" s="0" t="s">
        <v>31</v>
      </c>
      <c r="C50" s="0" t="s">
        <v>318</v>
      </c>
      <c r="D50" s="0" t="s">
        <v>22</v>
      </c>
      <c r="E50" s="0" t="n">
        <v>9.99</v>
      </c>
      <c r="F50" s="0" t="n">
        <v>6.83</v>
      </c>
      <c r="G50" s="0" t="n">
        <v>3.85</v>
      </c>
      <c r="H50" s="0" t="n">
        <v>2.38</v>
      </c>
      <c r="I50" s="0" t="n">
        <v>1.95</v>
      </c>
      <c r="J50" s="0" t="n">
        <v>1.89</v>
      </c>
      <c r="K50" s="0" t="n">
        <v>1.87</v>
      </c>
    </row>
    <row r="51" customFormat="false" ht="12.8" hidden="false" customHeight="false" outlineLevel="0" collapsed="false">
      <c r="D51" s="0" t="s">
        <v>1</v>
      </c>
      <c r="E51" s="0" t="s">
        <v>3</v>
      </c>
      <c r="F51" s="0" t="s">
        <v>3</v>
      </c>
      <c r="G51" s="0" t="s">
        <v>3</v>
      </c>
      <c r="H51" s="0" t="s">
        <v>3</v>
      </c>
      <c r="I51" s="0" t="s">
        <v>3</v>
      </c>
      <c r="J51" s="0" t="s">
        <v>3</v>
      </c>
      <c r="K51" s="0" t="s">
        <v>3</v>
      </c>
    </row>
    <row r="52" customFormat="false" ht="12.8" hidden="false" customHeight="false" outlineLevel="0" collapsed="false">
      <c r="D52" s="0" t="s">
        <v>4</v>
      </c>
      <c r="E52" s="0" t="s">
        <v>6</v>
      </c>
      <c r="F52" s="0" t="s">
        <v>6</v>
      </c>
      <c r="G52" s="0" t="s">
        <v>6</v>
      </c>
      <c r="H52" s="0" t="s">
        <v>6</v>
      </c>
      <c r="I52" s="0" t="s">
        <v>6</v>
      </c>
      <c r="J52" s="0" t="s">
        <v>6</v>
      </c>
      <c r="K52" s="0" t="s">
        <v>6</v>
      </c>
    </row>
    <row r="53" customFormat="false" ht="12.8" hidden="false" customHeight="false" outlineLevel="0" collapsed="false">
      <c r="D53" s="0" t="s">
        <v>7</v>
      </c>
      <c r="E53" s="0" t="s">
        <v>9</v>
      </c>
      <c r="F53" s="0" t="s">
        <v>9</v>
      </c>
      <c r="G53" s="0" t="s">
        <v>9</v>
      </c>
      <c r="H53" s="0" t="s">
        <v>9</v>
      </c>
      <c r="I53" s="0" t="s">
        <v>9</v>
      </c>
      <c r="J53" s="0" t="s">
        <v>9</v>
      </c>
      <c r="K53" s="0" t="s">
        <v>9</v>
      </c>
    </row>
    <row r="54" customFormat="false" ht="12.8" hidden="false" customHeight="false" outlineLevel="0" collapsed="false">
      <c r="E54" s="0" t="s">
        <v>62</v>
      </c>
      <c r="F54" s="0" t="s">
        <v>63</v>
      </c>
      <c r="G54" s="0" t="s">
        <v>64</v>
      </c>
      <c r="H54" s="0" t="s">
        <v>65</v>
      </c>
      <c r="I54" s="0" t="s">
        <v>66</v>
      </c>
      <c r="J54" s="0" t="s">
        <v>67</v>
      </c>
      <c r="K54" s="0" t="s">
        <v>68</v>
      </c>
    </row>
    <row r="55" customFormat="false" ht="12.8" hidden="false" customHeight="false" outlineLevel="0" collapsed="false">
      <c r="B55" s="0" t="s">
        <v>16</v>
      </c>
      <c r="C55" s="0" t="s">
        <v>17</v>
      </c>
      <c r="D55" s="0" t="s">
        <v>18</v>
      </c>
      <c r="E55" s="0" t="n">
        <v>11.5</v>
      </c>
      <c r="F55" s="0" t="n">
        <v>12</v>
      </c>
      <c r="G55" s="0" t="n">
        <v>12.5</v>
      </c>
      <c r="H55" s="0" t="n">
        <v>13</v>
      </c>
      <c r="I55" s="0" t="n">
        <v>13.5</v>
      </c>
      <c r="J55" s="0" t="n">
        <v>14</v>
      </c>
      <c r="K55" s="0" t="n">
        <v>14.5</v>
      </c>
    </row>
    <row r="56" customFormat="false" ht="12.8" hidden="false" customHeight="false" outlineLevel="0" collapsed="false">
      <c r="A56" s="0" t="s">
        <v>25</v>
      </c>
      <c r="C56" s="0" t="s">
        <v>315</v>
      </c>
      <c r="D56" s="0" t="s">
        <v>22</v>
      </c>
      <c r="E56" s="0" t="n">
        <v>1.06</v>
      </c>
      <c r="F56" s="0" t="n">
        <v>0.85</v>
      </c>
      <c r="G56" s="0" t="n">
        <v>0.61</v>
      </c>
      <c r="H56" s="0" t="n">
        <v>0.42</v>
      </c>
      <c r="I56" s="0" t="n">
        <v>0.25</v>
      </c>
      <c r="J56" s="0" t="n">
        <v>0.1</v>
      </c>
      <c r="K56" s="0" t="n">
        <v>0.01</v>
      </c>
    </row>
    <row r="57" customFormat="false" ht="12.8" hidden="false" customHeight="false" outlineLevel="0" collapsed="false">
      <c r="A57" s="0" t="s">
        <v>27</v>
      </c>
      <c r="C57" s="0" t="s">
        <v>316</v>
      </c>
      <c r="D57" s="0" t="s">
        <v>22</v>
      </c>
      <c r="E57" s="0" t="n">
        <v>1.49</v>
      </c>
      <c r="F57" s="0" t="n">
        <v>1.22</v>
      </c>
      <c r="G57" s="0" t="n">
        <v>0.86</v>
      </c>
      <c r="H57" s="0" t="n">
        <v>0.58</v>
      </c>
      <c r="I57" s="0" t="n">
        <v>0.33</v>
      </c>
      <c r="J57" s="0" t="n">
        <v>0.12</v>
      </c>
      <c r="K57" s="0" t="n">
        <v>0.01</v>
      </c>
    </row>
    <row r="58" customFormat="false" ht="12.8" hidden="false" customHeight="false" outlineLevel="0" collapsed="false">
      <c r="A58" s="0" t="s">
        <v>29</v>
      </c>
      <c r="C58" s="0" t="s">
        <v>317</v>
      </c>
      <c r="D58" s="0" t="s">
        <v>22</v>
      </c>
      <c r="E58" s="0" t="n">
        <v>1.43</v>
      </c>
      <c r="F58" s="0" t="n">
        <v>1.16</v>
      </c>
      <c r="G58" s="0" t="n">
        <v>0.81</v>
      </c>
      <c r="H58" s="0" t="n">
        <v>0.54</v>
      </c>
      <c r="I58" s="0" t="n">
        <v>0.3</v>
      </c>
      <c r="J58" s="0" t="n">
        <v>0.11</v>
      </c>
      <c r="K58" s="0" t="n">
        <v>0.01</v>
      </c>
    </row>
    <row r="59" customFormat="false" ht="12.8" hidden="false" customHeight="false" outlineLevel="0" collapsed="false">
      <c r="A59" s="0" t="s">
        <v>31</v>
      </c>
      <c r="C59" s="0" t="s">
        <v>318</v>
      </c>
      <c r="D59" s="0" t="s">
        <v>22</v>
      </c>
      <c r="E59" s="0" t="n">
        <v>1.72</v>
      </c>
      <c r="F59" s="0" t="n">
        <v>1.41</v>
      </c>
      <c r="G59" s="0" t="n">
        <v>0.97</v>
      </c>
      <c r="H59" s="0" t="n">
        <v>0.63</v>
      </c>
      <c r="I59" s="0" t="n">
        <v>0.35</v>
      </c>
      <c r="J59" s="0" t="n">
        <v>0.12</v>
      </c>
      <c r="K59" s="0" t="n">
        <v>0.01</v>
      </c>
    </row>
    <row r="60" customFormat="false" ht="12.8" hidden="false" customHeight="false" outlineLevel="0" collapsed="false">
      <c r="D60" s="0" t="s">
        <v>1</v>
      </c>
      <c r="E60" s="0" t="s">
        <v>3</v>
      </c>
    </row>
    <row r="61" customFormat="false" ht="12.8" hidden="false" customHeight="false" outlineLevel="0" collapsed="false">
      <c r="D61" s="0" t="s">
        <v>4</v>
      </c>
      <c r="E61" s="0" t="s">
        <v>6</v>
      </c>
    </row>
    <row r="62" customFormat="false" ht="12.8" hidden="false" customHeight="false" outlineLevel="0" collapsed="false">
      <c r="D62" s="0" t="s">
        <v>7</v>
      </c>
      <c r="E62" s="0" t="s">
        <v>9</v>
      </c>
    </row>
    <row r="63" customFormat="false" ht="12.8" hidden="false" customHeight="false" outlineLevel="0" collapsed="false">
      <c r="E63" s="0" t="s">
        <v>69</v>
      </c>
    </row>
    <row r="64" customFormat="false" ht="12.8" hidden="false" customHeight="false" outlineLevel="0" collapsed="false">
      <c r="B64" s="0" t="s">
        <v>16</v>
      </c>
      <c r="C64" s="0" t="s">
        <v>17</v>
      </c>
      <c r="D64" s="0" t="s">
        <v>18</v>
      </c>
      <c r="E64" s="0" t="s">
        <v>70</v>
      </c>
    </row>
    <row r="65" customFormat="false" ht="12.8" hidden="false" customHeight="false" outlineLevel="0" collapsed="false">
      <c r="A65" s="0" t="s">
        <v>25</v>
      </c>
      <c r="C65" s="0" t="s">
        <v>315</v>
      </c>
      <c r="D65" s="0" t="s">
        <v>22</v>
      </c>
      <c r="E65" s="0" t="n">
        <v>0</v>
      </c>
    </row>
    <row r="66" customFormat="false" ht="12.8" hidden="false" customHeight="false" outlineLevel="0" collapsed="false">
      <c r="A66" s="0" t="s">
        <v>27</v>
      </c>
      <c r="C66" s="0" t="s">
        <v>316</v>
      </c>
      <c r="D66" s="0" t="s">
        <v>22</v>
      </c>
      <c r="E66" s="0" t="n">
        <v>0</v>
      </c>
    </row>
    <row r="67" customFormat="false" ht="12.8" hidden="false" customHeight="false" outlineLevel="0" collapsed="false">
      <c r="A67" s="0" t="s">
        <v>29</v>
      </c>
      <c r="C67" s="0" t="s">
        <v>317</v>
      </c>
      <c r="D67" s="0" t="s">
        <v>22</v>
      </c>
      <c r="E67" s="0" t="n">
        <v>0</v>
      </c>
    </row>
    <row r="68" customFormat="false" ht="12.8" hidden="false" customHeight="false" outlineLevel="0" collapsed="false">
      <c r="A68" s="0" t="s">
        <v>31</v>
      </c>
      <c r="C68" s="0" t="s">
        <v>318</v>
      </c>
      <c r="D68" s="0" t="s">
        <v>22</v>
      </c>
      <c r="E68" s="0" t="n">
        <v>0</v>
      </c>
    </row>
    <row r="69" customFormat="false" ht="12.8" hidden="false" customHeight="false" outlineLevel="0" collapsed="false">
      <c r="D69" s="0" t="s">
        <v>1</v>
      </c>
      <c r="H69" s="0" t="s">
        <v>71</v>
      </c>
    </row>
    <row r="70" customFormat="false" ht="12.8" hidden="false" customHeight="false" outlineLevel="0" collapsed="false">
      <c r="D70" s="0" t="s">
        <v>4</v>
      </c>
      <c r="H70" s="0" t="s">
        <v>72</v>
      </c>
    </row>
    <row r="71" customFormat="false" ht="12.8" hidden="false" customHeight="false" outlineLevel="0" collapsed="false">
      <c r="D71" s="0" t="s">
        <v>73</v>
      </c>
      <c r="E71" s="0" t="n">
        <v>0.5</v>
      </c>
      <c r="F71" s="0" t="n">
        <v>0.04</v>
      </c>
      <c r="G71" s="0" t="n">
        <v>0.5</v>
      </c>
      <c r="H71" s="0" t="n">
        <v>0.5</v>
      </c>
      <c r="I71" s="0" t="s">
        <v>74</v>
      </c>
      <c r="J71" s="0" t="n">
        <v>0.5</v>
      </c>
      <c r="K71" s="0" t="n">
        <v>0.5</v>
      </c>
      <c r="L71" s="0" t="n">
        <v>2</v>
      </c>
    </row>
    <row r="72" customFormat="false" ht="12.8" hidden="false" customHeight="false" outlineLevel="0" collapsed="false">
      <c r="D72" s="0" t="s">
        <v>7</v>
      </c>
      <c r="E72" s="0" t="s">
        <v>8</v>
      </c>
      <c r="F72" s="0" t="s">
        <v>8</v>
      </c>
      <c r="G72" s="0" t="s">
        <v>8</v>
      </c>
      <c r="H72" s="0" t="s">
        <v>8</v>
      </c>
      <c r="I72" s="0" t="s">
        <v>75</v>
      </c>
      <c r="J72" s="0" t="s">
        <v>8</v>
      </c>
      <c r="K72" s="0" t="s">
        <v>8</v>
      </c>
      <c r="L72" s="0" t="s">
        <v>8</v>
      </c>
    </row>
    <row r="73" customFormat="false" ht="12.8" hidden="false" customHeight="false" outlineLevel="0" collapsed="false">
      <c r="B73" s="0" t="s">
        <v>16</v>
      </c>
      <c r="C73" s="0" t="s">
        <v>17</v>
      </c>
      <c r="D73" s="0" t="s">
        <v>18</v>
      </c>
      <c r="E73" s="0" t="s">
        <v>76</v>
      </c>
      <c r="F73" s="0" t="s">
        <v>77</v>
      </c>
      <c r="G73" s="0" t="s">
        <v>78</v>
      </c>
      <c r="H73" s="0" t="s">
        <v>967</v>
      </c>
      <c r="I73" s="0" t="s">
        <v>968</v>
      </c>
      <c r="J73" s="0" t="s">
        <v>80</v>
      </c>
      <c r="K73" s="0" t="s">
        <v>81</v>
      </c>
      <c r="L73" s="0" t="s">
        <v>82</v>
      </c>
    </row>
    <row r="74" customFormat="false" ht="12.8" hidden="false" customHeight="false" outlineLevel="0" collapsed="false">
      <c r="A74" s="0" t="s">
        <v>25</v>
      </c>
      <c r="C74" s="0" t="s">
        <v>315</v>
      </c>
      <c r="D74" s="0" t="s">
        <v>22</v>
      </c>
      <c r="E74" s="0" t="n">
        <v>25.6</v>
      </c>
      <c r="F74" s="0" t="n">
        <v>0.53</v>
      </c>
      <c r="G74" s="0" t="n">
        <v>75.9</v>
      </c>
      <c r="H74" s="0" t="n">
        <v>90</v>
      </c>
      <c r="I74" s="0" t="n">
        <v>0.83</v>
      </c>
      <c r="J74" s="0" t="n">
        <v>32.9</v>
      </c>
      <c r="K74" s="0" t="n">
        <v>171</v>
      </c>
      <c r="L74" s="0" t="n">
        <v>309</v>
      </c>
    </row>
    <row r="75" customFormat="false" ht="12.8" hidden="false" customHeight="false" outlineLevel="0" collapsed="false">
      <c r="A75" s="0" t="s">
        <v>27</v>
      </c>
      <c r="C75" s="0" t="s">
        <v>316</v>
      </c>
      <c r="D75" s="0" t="s">
        <v>22</v>
      </c>
      <c r="E75" s="0" t="n">
        <v>30.8</v>
      </c>
      <c r="F75" s="0" t="n">
        <v>0.73</v>
      </c>
      <c r="G75" s="0" t="n">
        <v>71.5</v>
      </c>
      <c r="H75" s="0" t="n">
        <v>73.7</v>
      </c>
      <c r="I75" s="0" t="n">
        <v>0.68</v>
      </c>
      <c r="J75" s="0" t="n">
        <v>38</v>
      </c>
      <c r="K75" s="0" t="n">
        <v>195</v>
      </c>
      <c r="L75" s="0" t="n">
        <v>335</v>
      </c>
    </row>
    <row r="76" customFormat="false" ht="12.8" hidden="false" customHeight="false" outlineLevel="0" collapsed="false">
      <c r="A76" s="0" t="s">
        <v>29</v>
      </c>
      <c r="C76" s="0" t="s">
        <v>317</v>
      </c>
      <c r="D76" s="0" t="s">
        <v>22</v>
      </c>
      <c r="E76" s="0" t="n">
        <v>26.9</v>
      </c>
      <c r="F76" s="0" t="n">
        <v>0.57</v>
      </c>
      <c r="G76" s="0" t="n">
        <v>69.1</v>
      </c>
      <c r="H76" s="0" t="n">
        <v>74.1</v>
      </c>
      <c r="I76" s="0" t="n">
        <v>0.65</v>
      </c>
      <c r="J76" s="0" t="n">
        <v>36.4</v>
      </c>
      <c r="K76" s="0" t="n">
        <v>177</v>
      </c>
      <c r="L76" s="0" t="n">
        <v>287</v>
      </c>
    </row>
    <row r="77" customFormat="false" ht="12.8" hidden="false" customHeight="false" outlineLevel="0" collapsed="false">
      <c r="A77" s="0" t="s">
        <v>31</v>
      </c>
      <c r="C77" s="0" t="s">
        <v>318</v>
      </c>
      <c r="D77" s="0" t="s">
        <v>22</v>
      </c>
      <c r="E77" s="0" t="n">
        <v>26.5</v>
      </c>
      <c r="F77" s="0" t="n">
        <v>0.38</v>
      </c>
      <c r="G77" s="0" t="n">
        <v>64.9</v>
      </c>
      <c r="H77" s="0" t="n">
        <v>67.3</v>
      </c>
      <c r="I77" s="0" t="n">
        <v>0.59</v>
      </c>
      <c r="J77" s="0" t="n">
        <v>36.3</v>
      </c>
      <c r="K77" s="0" t="n">
        <v>152</v>
      </c>
      <c r="L77" s="0" t="n">
        <v>237</v>
      </c>
    </row>
    <row r="78" customFormat="false" ht="12.8" hidden="false" customHeight="false" outlineLevel="0" collapsed="false">
      <c r="C78" s="0" t="s">
        <v>323</v>
      </c>
      <c r="E78" s="0" t="n">
        <v>100</v>
      </c>
      <c r="F78" s="0" t="n">
        <v>77</v>
      </c>
      <c r="G78" s="0" t="n">
        <v>98</v>
      </c>
      <c r="H78" s="0" t="n">
        <v>100</v>
      </c>
      <c r="I78" s="0" t="n">
        <v>93</v>
      </c>
      <c r="J78" s="0" t="n">
        <v>99</v>
      </c>
      <c r="K78" s="0" t="n">
        <v>92</v>
      </c>
      <c r="L78" s="0" t="n">
        <v>103</v>
      </c>
    </row>
    <row r="79" customFormat="false" ht="12.8" hidden="false" customHeight="false" outlineLevel="0" collapsed="false">
      <c r="D79" s="0" t="s">
        <v>91</v>
      </c>
      <c r="E79" s="0" t="s">
        <v>92</v>
      </c>
      <c r="F79" s="0" t="s">
        <v>93</v>
      </c>
      <c r="G79" s="0" t="s">
        <v>92</v>
      </c>
      <c r="H79" s="0" t="s">
        <v>92</v>
      </c>
      <c r="I79" s="0" t="s">
        <v>969</v>
      </c>
      <c r="J79" s="0" t="s">
        <v>92</v>
      </c>
      <c r="K79" s="0" t="s">
        <v>92</v>
      </c>
      <c r="L79" s="0" t="s">
        <v>95</v>
      </c>
    </row>
    <row r="80" customFormat="false" ht="12.8" hidden="false" customHeight="false" outlineLevel="0" collapsed="false">
      <c r="D80" s="0" t="s">
        <v>970</v>
      </c>
      <c r="E80" s="0" t="n">
        <v>20</v>
      </c>
      <c r="F80" s="0" t="n">
        <v>0.4</v>
      </c>
      <c r="G80" s="0" t="n">
        <v>40</v>
      </c>
      <c r="H80" s="0" t="n">
        <v>40</v>
      </c>
      <c r="I80" s="0" t="n">
        <v>0.3</v>
      </c>
      <c r="J80" s="0" t="n">
        <v>20</v>
      </c>
      <c r="K80" s="0" t="n">
        <v>50</v>
      </c>
      <c r="L80" s="0" t="n">
        <v>130</v>
      </c>
    </row>
    <row r="81" customFormat="false" ht="12.8" hidden="false" customHeight="false" outlineLevel="0" collapsed="false">
      <c r="D81" s="0" t="s">
        <v>971</v>
      </c>
      <c r="E81" s="0" t="n">
        <v>100</v>
      </c>
      <c r="F81" s="0" t="n">
        <v>5</v>
      </c>
      <c r="G81" s="0" t="n">
        <v>400</v>
      </c>
      <c r="H81" s="0" t="n">
        <v>400</v>
      </c>
      <c r="I81" s="0" t="n">
        <v>3</v>
      </c>
      <c r="J81" s="0" t="n">
        <v>200</v>
      </c>
      <c r="K81" s="0" t="n">
        <v>500</v>
      </c>
      <c r="L81" s="0" t="n">
        <v>800</v>
      </c>
    </row>
    <row r="82" customFormat="false" ht="12.8" hidden="false" customHeight="false" outlineLevel="0" collapsed="false">
      <c r="D82" s="0" t="s">
        <v>1</v>
      </c>
      <c r="E82" s="0" t="s">
        <v>71</v>
      </c>
    </row>
    <row r="83" customFormat="false" ht="12.8" hidden="false" customHeight="false" outlineLevel="0" collapsed="false">
      <c r="D83" s="0" t="s">
        <v>4</v>
      </c>
      <c r="E83" s="0" t="s">
        <v>96</v>
      </c>
    </row>
    <row r="84" customFormat="false" ht="12.8" hidden="false" customHeight="false" outlineLevel="0" collapsed="false">
      <c r="D84" s="0" t="s">
        <v>73</v>
      </c>
      <c r="E84" s="0" t="s">
        <v>290</v>
      </c>
    </row>
    <row r="85" customFormat="false" ht="12.8" hidden="false" customHeight="false" outlineLevel="0" collapsed="false">
      <c r="D85" s="0" t="s">
        <v>7</v>
      </c>
      <c r="E85" s="0" t="s">
        <v>8</v>
      </c>
      <c r="F85" s="0" t="s">
        <v>8</v>
      </c>
    </row>
    <row r="86" customFormat="false" ht="12.8" hidden="false" customHeight="false" outlineLevel="0" collapsed="false">
      <c r="B86" s="0" t="s">
        <v>16</v>
      </c>
      <c r="C86" s="0" t="s">
        <v>17</v>
      </c>
      <c r="D86" s="0" t="s">
        <v>18</v>
      </c>
      <c r="E86" s="0" t="s">
        <v>97</v>
      </c>
      <c r="F86" s="0" t="s">
        <v>98</v>
      </c>
    </row>
    <row r="87" customFormat="false" ht="12.8" hidden="false" customHeight="false" outlineLevel="0" collapsed="false">
      <c r="A87" s="0" t="s">
        <v>25</v>
      </c>
      <c r="C87" s="0" t="s">
        <v>315</v>
      </c>
      <c r="D87" s="0" t="s">
        <v>22</v>
      </c>
      <c r="E87" s="0" t="n">
        <v>0.027</v>
      </c>
      <c r="F87" s="0" t="n">
        <v>0.041</v>
      </c>
    </row>
    <row r="88" customFormat="false" ht="12.8" hidden="false" customHeight="false" outlineLevel="0" collapsed="false">
      <c r="A88" s="0" t="s">
        <v>27</v>
      </c>
      <c r="C88" s="0" t="s">
        <v>316</v>
      </c>
      <c r="D88" s="0" t="s">
        <v>22</v>
      </c>
      <c r="E88" s="0" t="s">
        <v>99</v>
      </c>
      <c r="F88" s="0" t="s">
        <v>99</v>
      </c>
    </row>
    <row r="89" customFormat="false" ht="12.8" hidden="false" customHeight="false" outlineLevel="0" collapsed="false">
      <c r="A89" s="0" t="s">
        <v>29</v>
      </c>
      <c r="C89" s="0" t="s">
        <v>317</v>
      </c>
      <c r="D89" s="0" t="s">
        <v>22</v>
      </c>
      <c r="E89" s="0" t="n">
        <v>0.016</v>
      </c>
      <c r="F89" s="0" t="n">
        <v>0.028</v>
      </c>
    </row>
    <row r="90" customFormat="false" ht="12.8" hidden="false" customHeight="false" outlineLevel="0" collapsed="false">
      <c r="A90" s="0" t="s">
        <v>31</v>
      </c>
      <c r="C90" s="0" t="s">
        <v>318</v>
      </c>
      <c r="D90" s="0" t="s">
        <v>22</v>
      </c>
      <c r="E90" s="0" t="s">
        <v>99</v>
      </c>
      <c r="F90" s="0" t="s">
        <v>99</v>
      </c>
    </row>
    <row r="91" customFormat="false" ht="12.8" hidden="false" customHeight="false" outlineLevel="0" collapsed="false">
      <c r="C91" s="0" t="s">
        <v>298</v>
      </c>
      <c r="E91" s="0" t="n">
        <v>81</v>
      </c>
      <c r="F91" s="0" t="n">
        <v>88</v>
      </c>
    </row>
    <row r="92" customFormat="false" ht="12.8" hidden="false" customHeight="false" outlineLevel="0" collapsed="false">
      <c r="D92" s="0" t="s">
        <v>91</v>
      </c>
      <c r="E92" s="0" t="s">
        <v>101</v>
      </c>
      <c r="F92" s="0" t="s">
        <v>300</v>
      </c>
    </row>
    <row r="93" customFormat="false" ht="12.8" hidden="false" customHeight="false" outlineLevel="0" collapsed="false">
      <c r="D93" s="0" t="s">
        <v>1</v>
      </c>
      <c r="E93" s="0" t="s">
        <v>102</v>
      </c>
      <c r="F93" s="0" t="s">
        <v>102</v>
      </c>
      <c r="G93" s="0" t="s">
        <v>102</v>
      </c>
      <c r="H93" s="0" t="s">
        <v>102</v>
      </c>
      <c r="I93" s="0" t="s">
        <v>102</v>
      </c>
      <c r="J93" s="0" t="s">
        <v>102</v>
      </c>
      <c r="K93" s="0" t="s">
        <v>102</v>
      </c>
      <c r="L93" s="0" t="s">
        <v>102</v>
      </c>
    </row>
    <row r="94" customFormat="false" ht="12.8" hidden="false" customHeight="false" outlineLevel="0" collapsed="false">
      <c r="D94" s="0" t="s">
        <v>4</v>
      </c>
      <c r="E94" s="0" t="s">
        <v>103</v>
      </c>
      <c r="F94" s="0" t="s">
        <v>103</v>
      </c>
      <c r="G94" s="0" t="s">
        <v>103</v>
      </c>
      <c r="H94" s="0" t="s">
        <v>103</v>
      </c>
      <c r="I94" s="0" t="s">
        <v>103</v>
      </c>
      <c r="J94" s="0" t="s">
        <v>103</v>
      </c>
      <c r="K94" s="0" t="s">
        <v>103</v>
      </c>
      <c r="L94" s="0" t="s">
        <v>103</v>
      </c>
    </row>
    <row r="95" customFormat="false" ht="12.8" hidden="false" customHeight="false" outlineLevel="0" collapsed="false">
      <c r="D95" s="0" t="s">
        <v>73</v>
      </c>
      <c r="E95" s="0" t="n">
        <v>1</v>
      </c>
      <c r="F95" s="0" t="n">
        <v>1</v>
      </c>
      <c r="G95" s="0" t="n">
        <v>1</v>
      </c>
      <c r="H95" s="0" t="n">
        <v>1</v>
      </c>
      <c r="I95" s="0" t="n">
        <v>1</v>
      </c>
      <c r="J95" s="0" t="n">
        <v>1</v>
      </c>
      <c r="K95" s="0" t="n">
        <v>1</v>
      </c>
      <c r="L95" s="0" t="n">
        <v>1</v>
      </c>
    </row>
    <row r="96" customFormat="false" ht="12.8" hidden="false" customHeight="false" outlineLevel="0" collapsed="false">
      <c r="D96" s="0" t="s">
        <v>7</v>
      </c>
      <c r="E96" s="0" t="s">
        <v>8</v>
      </c>
      <c r="F96" s="0" t="s">
        <v>8</v>
      </c>
      <c r="G96" s="0" t="s">
        <v>8</v>
      </c>
      <c r="H96" s="0" t="s">
        <v>8</v>
      </c>
      <c r="I96" s="0" t="s">
        <v>8</v>
      </c>
      <c r="J96" s="0" t="s">
        <v>8</v>
      </c>
      <c r="K96" s="0" t="s">
        <v>8</v>
      </c>
      <c r="L96" s="0" t="s">
        <v>149</v>
      </c>
    </row>
    <row r="97" customFormat="false" ht="12.8" hidden="false" customHeight="false" outlineLevel="0" collapsed="false">
      <c r="B97" s="0" t="s">
        <v>16</v>
      </c>
      <c r="C97" s="0" t="s">
        <v>17</v>
      </c>
      <c r="D97" s="0" t="s">
        <v>18</v>
      </c>
      <c r="E97" s="0" t="s">
        <v>104</v>
      </c>
      <c r="F97" s="0" t="s">
        <v>105</v>
      </c>
      <c r="G97" s="0" t="s">
        <v>106</v>
      </c>
      <c r="H97" s="0" t="s">
        <v>107</v>
      </c>
      <c r="I97" s="0" t="s">
        <v>108</v>
      </c>
      <c r="J97" s="0" t="s">
        <v>109</v>
      </c>
      <c r="K97" s="0" t="s">
        <v>112</v>
      </c>
      <c r="L97" s="0" t="s">
        <v>113</v>
      </c>
    </row>
    <row r="98" customFormat="false" ht="12.8" hidden="false" customHeight="false" outlineLevel="0" collapsed="false">
      <c r="A98" s="0" t="s">
        <v>25</v>
      </c>
      <c r="C98" s="0" t="s">
        <v>315</v>
      </c>
      <c r="D98" s="0" t="s">
        <v>22</v>
      </c>
      <c r="E98" s="0" t="n">
        <v>1740</v>
      </c>
      <c r="F98" s="0" t="n">
        <v>465</v>
      </c>
      <c r="G98" s="0" t="n">
        <v>664</v>
      </c>
      <c r="H98" s="0" t="n">
        <v>1100</v>
      </c>
      <c r="I98" s="0" t="n">
        <v>1380</v>
      </c>
      <c r="J98" s="0" t="n">
        <v>1340</v>
      </c>
      <c r="K98" s="0" t="n">
        <v>1070</v>
      </c>
      <c r="L98" s="0" t="n">
        <v>1000</v>
      </c>
      <c r="M98" s="0" t="n">
        <v>1080</v>
      </c>
      <c r="N98" s="0" t="n">
        <v>4450</v>
      </c>
      <c r="O98" s="0" t="n">
        <v>2190</v>
      </c>
      <c r="P98" s="0" t="n">
        <v>3670</v>
      </c>
      <c r="Q98" s="0" t="n">
        <v>3300</v>
      </c>
      <c r="R98" s="0" t="n">
        <v>1200</v>
      </c>
      <c r="S98" s="0" t="n">
        <v>210</v>
      </c>
      <c r="T98" s="0" t="n">
        <v>1830</v>
      </c>
      <c r="U98" s="0" t="n">
        <v>1260</v>
      </c>
      <c r="V98" s="0" t="n">
        <v>995</v>
      </c>
      <c r="W98" s="0" t="n">
        <v>1980</v>
      </c>
      <c r="X98" s="0" t="n">
        <v>341</v>
      </c>
      <c r="Y98" s="0" t="n">
        <v>2110</v>
      </c>
      <c r="Z98" s="0" t="n">
        <v>2340</v>
      </c>
      <c r="AA98" s="0" t="n">
        <v>43.5</v>
      </c>
    </row>
    <row r="99" customFormat="false" ht="12.8" hidden="false" customHeight="false" outlineLevel="0" collapsed="false">
      <c r="A99" s="0" t="s">
        <v>27</v>
      </c>
      <c r="C99" s="0" t="s">
        <v>316</v>
      </c>
      <c r="D99" s="0" t="s">
        <v>22</v>
      </c>
      <c r="E99" s="0" t="n">
        <v>486</v>
      </c>
      <c r="F99" s="0" t="n">
        <v>230</v>
      </c>
      <c r="G99" s="0" t="n">
        <v>372</v>
      </c>
      <c r="H99" s="0" t="n">
        <v>744</v>
      </c>
      <c r="I99" s="0" t="n">
        <v>852</v>
      </c>
      <c r="J99" s="0" t="n">
        <v>862</v>
      </c>
      <c r="K99" s="0" t="n">
        <v>739</v>
      </c>
      <c r="L99" s="0" t="n">
        <v>667</v>
      </c>
      <c r="M99" s="0" t="n">
        <v>687</v>
      </c>
      <c r="N99" s="0" t="n">
        <v>3320</v>
      </c>
      <c r="O99" s="0" t="n">
        <v>1610</v>
      </c>
      <c r="P99" s="0" t="n">
        <v>2730</v>
      </c>
      <c r="Q99" s="0" t="n">
        <v>2410</v>
      </c>
      <c r="R99" s="0" t="n">
        <v>829</v>
      </c>
      <c r="S99" s="0" t="n">
        <v>148</v>
      </c>
      <c r="T99" s="0" t="n">
        <v>1370</v>
      </c>
      <c r="U99" s="0" t="n">
        <v>555</v>
      </c>
      <c r="V99" s="0" t="n">
        <v>660</v>
      </c>
      <c r="W99" s="0" t="n">
        <v>1360</v>
      </c>
      <c r="X99" s="0" t="n">
        <v>263</v>
      </c>
      <c r="Y99" s="0" t="n">
        <v>1500</v>
      </c>
      <c r="Z99" s="0" t="n">
        <v>1400</v>
      </c>
      <c r="AA99" s="0" t="n">
        <v>26.5</v>
      </c>
    </row>
    <row r="100" customFormat="false" ht="12.8" hidden="false" customHeight="false" outlineLevel="0" collapsed="false">
      <c r="A100" s="0" t="s">
        <v>29</v>
      </c>
      <c r="C100" s="0" t="s">
        <v>317</v>
      </c>
      <c r="D100" s="0" t="s">
        <v>22</v>
      </c>
      <c r="E100" s="0" t="n">
        <v>765</v>
      </c>
      <c r="F100" s="0" t="n">
        <v>254</v>
      </c>
      <c r="G100" s="0" t="n">
        <v>355</v>
      </c>
      <c r="H100" s="0" t="n">
        <v>760</v>
      </c>
      <c r="I100" s="0" t="n">
        <v>875</v>
      </c>
      <c r="J100" s="0" t="n">
        <v>847</v>
      </c>
      <c r="K100" s="0" t="n">
        <v>701</v>
      </c>
      <c r="L100" s="0" t="n">
        <v>651</v>
      </c>
      <c r="M100" s="0" t="n">
        <v>711</v>
      </c>
      <c r="N100" s="0" t="n">
        <v>2910</v>
      </c>
      <c r="O100" s="0" t="n">
        <v>1490</v>
      </c>
      <c r="P100" s="0" t="n">
        <v>2440</v>
      </c>
      <c r="Q100" s="0" t="n">
        <v>2140</v>
      </c>
      <c r="R100" s="0" t="n">
        <v>792</v>
      </c>
      <c r="S100" s="0" t="n">
        <v>140</v>
      </c>
      <c r="T100" s="0" t="n">
        <v>1410</v>
      </c>
      <c r="U100" s="0" t="n">
        <v>610</v>
      </c>
      <c r="V100" s="0" t="n">
        <v>661</v>
      </c>
      <c r="W100" s="0" t="n">
        <v>1150</v>
      </c>
      <c r="X100" s="0" t="n">
        <v>211</v>
      </c>
      <c r="Y100" s="0" t="n">
        <v>1410</v>
      </c>
      <c r="Z100" s="0" t="n">
        <v>1550</v>
      </c>
      <c r="AA100" s="0" t="n">
        <v>40.2</v>
      </c>
    </row>
    <row r="101" customFormat="false" ht="12.8" hidden="false" customHeight="false" outlineLevel="0" collapsed="false">
      <c r="A101" s="0" t="s">
        <v>31</v>
      </c>
      <c r="C101" s="0" t="s">
        <v>318</v>
      </c>
      <c r="D101" s="0" t="s">
        <v>22</v>
      </c>
      <c r="E101" s="0" t="n">
        <v>433</v>
      </c>
      <c r="F101" s="0" t="n">
        <v>600</v>
      </c>
      <c r="G101" s="0" t="n">
        <v>497</v>
      </c>
      <c r="H101" s="0" t="n">
        <v>794</v>
      </c>
      <c r="I101" s="0" t="n">
        <v>839</v>
      </c>
      <c r="J101" s="0" t="n">
        <v>846</v>
      </c>
      <c r="K101" s="0" t="n">
        <v>709</v>
      </c>
      <c r="L101" s="0" t="n">
        <v>639</v>
      </c>
      <c r="M101" s="0" t="n">
        <v>633</v>
      </c>
      <c r="N101" s="0" t="n">
        <v>3340</v>
      </c>
      <c r="O101" s="0" t="n">
        <v>1830</v>
      </c>
      <c r="P101" s="0" t="n">
        <v>2610</v>
      </c>
      <c r="Q101" s="0" t="n">
        <v>2160</v>
      </c>
      <c r="R101" s="0" t="n">
        <v>807</v>
      </c>
      <c r="S101" s="0" t="n">
        <v>142</v>
      </c>
      <c r="T101" s="0" t="n">
        <v>1340</v>
      </c>
      <c r="U101" s="0" t="n">
        <v>650</v>
      </c>
      <c r="V101" s="0" t="n">
        <v>631</v>
      </c>
      <c r="W101" s="0" t="n">
        <v>1090</v>
      </c>
      <c r="X101" s="0" t="n">
        <v>198</v>
      </c>
      <c r="Y101" s="0" t="n">
        <v>1580</v>
      </c>
      <c r="Z101" s="0" t="n">
        <v>1450</v>
      </c>
      <c r="AA101" s="0" t="n">
        <v>39.9</v>
      </c>
    </row>
    <row r="102" customFormat="false" ht="12.8" hidden="false" customHeight="false" outlineLevel="0" collapsed="false">
      <c r="C102" s="0" t="s">
        <v>329</v>
      </c>
      <c r="E102" s="0" t="n">
        <v>85</v>
      </c>
      <c r="F102" s="0" t="n">
        <v>93</v>
      </c>
      <c r="G102" s="0" t="n">
        <v>66</v>
      </c>
      <c r="H102" s="0" t="n">
        <v>68</v>
      </c>
      <c r="I102" s="0" t="n">
        <v>63</v>
      </c>
      <c r="J102" s="0" t="n">
        <v>86</v>
      </c>
      <c r="K102" s="0" t="n">
        <v>81</v>
      </c>
      <c r="L102" s="0" t="n">
        <v>83</v>
      </c>
      <c r="M102" s="0" t="n">
        <v>84</v>
      </c>
      <c r="N102" s="0" t="n">
        <v>71</v>
      </c>
      <c r="O102" s="0" t="n">
        <v>83</v>
      </c>
      <c r="P102" s="0" t="n">
        <v>111</v>
      </c>
      <c r="Q102" s="0" t="n">
        <v>108</v>
      </c>
      <c r="R102" s="0" t="n">
        <v>88</v>
      </c>
      <c r="S102" s="0" t="n">
        <v>101</v>
      </c>
      <c r="T102" s="0" t="n">
        <v>80</v>
      </c>
      <c r="U102" s="0" t="n">
        <v>50</v>
      </c>
      <c r="V102" s="0" t="n">
        <v>79</v>
      </c>
      <c r="W102" s="0" t="n">
        <v>60</v>
      </c>
      <c r="X102" s="0" t="n">
        <v>55</v>
      </c>
      <c r="Y102" s="0" t="n">
        <v>77</v>
      </c>
      <c r="Z102" s="0" t="n">
        <v>70</v>
      </c>
      <c r="AA102" s="0" t="s">
        <v>330</v>
      </c>
    </row>
    <row r="103" customFormat="false" ht="12.8" hidden="false" customHeight="false" outlineLevel="0" collapsed="false">
      <c r="D103" s="0" t="s">
        <v>91</v>
      </c>
      <c r="E103" s="0" t="s">
        <v>111</v>
      </c>
      <c r="F103" s="0" t="s">
        <v>111</v>
      </c>
      <c r="G103" s="0" t="s">
        <v>111</v>
      </c>
      <c r="H103" s="0" t="s">
        <v>111</v>
      </c>
      <c r="I103" s="0" t="s">
        <v>111</v>
      </c>
      <c r="J103" s="0" t="s">
        <v>111</v>
      </c>
      <c r="K103" s="0" t="s">
        <v>111</v>
      </c>
      <c r="L103" s="0" t="s">
        <v>111</v>
      </c>
    </row>
    <row r="104" customFormat="false" ht="12.8" hidden="false" customHeight="false" outlineLevel="0" collapsed="false">
      <c r="D104" s="0" t="s">
        <v>1</v>
      </c>
      <c r="E104" s="0" t="s">
        <v>102</v>
      </c>
      <c r="F104" s="0" t="s">
        <v>102</v>
      </c>
      <c r="G104" s="0" t="s">
        <v>102</v>
      </c>
      <c r="H104" s="0" t="s">
        <v>102</v>
      </c>
      <c r="I104" s="0" t="s">
        <v>102</v>
      </c>
      <c r="J104" s="0" t="s">
        <v>102</v>
      </c>
      <c r="K104" s="0" t="s">
        <v>102</v>
      </c>
      <c r="L104" s="0" t="s">
        <v>102</v>
      </c>
    </row>
    <row r="105" customFormat="false" ht="12.8" hidden="false" customHeight="false" outlineLevel="0" collapsed="false">
      <c r="D105" s="0" t="s">
        <v>4</v>
      </c>
      <c r="E105" s="0" t="s">
        <v>103</v>
      </c>
      <c r="F105" s="0" t="s">
        <v>103</v>
      </c>
      <c r="G105" s="0" t="s">
        <v>103</v>
      </c>
      <c r="H105" s="0" t="s">
        <v>103</v>
      </c>
      <c r="I105" s="0" t="s">
        <v>103</v>
      </c>
      <c r="J105" s="0" t="s">
        <v>103</v>
      </c>
      <c r="K105" s="0" t="s">
        <v>103</v>
      </c>
      <c r="L105" s="0" t="s">
        <v>103</v>
      </c>
    </row>
    <row r="106" customFormat="false" ht="12.8" hidden="false" customHeight="false" outlineLevel="0" collapsed="false">
      <c r="D106" s="0" t="s">
        <v>73</v>
      </c>
      <c r="E106" s="0" t="n">
        <v>1</v>
      </c>
      <c r="F106" s="0" t="n">
        <v>1</v>
      </c>
      <c r="G106" s="0" t="n">
        <v>1</v>
      </c>
      <c r="H106" s="0" t="n">
        <v>1</v>
      </c>
      <c r="I106" s="0" t="n">
        <v>1</v>
      </c>
      <c r="J106" s="0" t="n">
        <v>1</v>
      </c>
      <c r="K106" s="0" t="n">
        <v>1</v>
      </c>
      <c r="L106" s="0" t="n">
        <v>1</v>
      </c>
    </row>
    <row r="107" customFormat="false" ht="12.8" hidden="false" customHeight="false" outlineLevel="0" collapsed="false">
      <c r="D107" s="0" t="s">
        <v>7</v>
      </c>
      <c r="E107" s="0" t="s">
        <v>8</v>
      </c>
      <c r="F107" s="0" t="s">
        <v>9</v>
      </c>
      <c r="G107" s="0" t="s">
        <v>9</v>
      </c>
      <c r="H107" s="0" t="s">
        <v>9</v>
      </c>
      <c r="I107" s="0" t="s">
        <v>9</v>
      </c>
      <c r="J107" s="0" t="s">
        <v>9</v>
      </c>
      <c r="K107" s="0" t="s">
        <v>8</v>
      </c>
      <c r="L107" s="0" t="s">
        <v>8</v>
      </c>
    </row>
    <row r="108" customFormat="false" ht="12.8" hidden="false" customHeight="false" outlineLevel="0" collapsed="false">
      <c r="B108" s="0" t="s">
        <v>16</v>
      </c>
      <c r="C108" s="0" t="s">
        <v>17</v>
      </c>
      <c r="D108" s="0" t="s">
        <v>18</v>
      </c>
      <c r="E108" s="0" t="s">
        <v>114</v>
      </c>
      <c r="F108" s="0" t="s">
        <v>115</v>
      </c>
      <c r="G108" s="0" t="s">
        <v>116</v>
      </c>
      <c r="H108" s="0" t="s">
        <v>117</v>
      </c>
      <c r="I108" s="0" t="s">
        <v>118</v>
      </c>
      <c r="J108" s="0" t="s">
        <v>119</v>
      </c>
      <c r="K108" s="0" t="s">
        <v>120</v>
      </c>
      <c r="L108" s="0" t="s">
        <v>121</v>
      </c>
    </row>
    <row r="109" customFormat="false" ht="12.8" hidden="false" customHeight="false" outlineLevel="0" collapsed="false">
      <c r="A109" s="0" t="s">
        <v>25</v>
      </c>
      <c r="C109" s="0" t="s">
        <v>315</v>
      </c>
      <c r="D109" s="0" t="s">
        <v>22</v>
      </c>
      <c r="E109" s="0" t="n">
        <v>1080</v>
      </c>
      <c r="F109" s="0" t="n">
        <v>4450</v>
      </c>
      <c r="G109" s="0" t="n">
        <v>2190</v>
      </c>
      <c r="H109" s="0" t="n">
        <v>3670</v>
      </c>
      <c r="I109" s="0" t="n">
        <v>3300</v>
      </c>
      <c r="J109" s="0" t="n">
        <v>1200</v>
      </c>
      <c r="K109" s="0" t="n">
        <v>210</v>
      </c>
      <c r="L109" s="0" t="n">
        <v>1830</v>
      </c>
      <c r="M109" s="0" t="n">
        <v>1260</v>
      </c>
      <c r="N109" s="0" t="n">
        <v>995</v>
      </c>
      <c r="O109" s="0" t="n">
        <v>1980</v>
      </c>
      <c r="P109" s="0" t="n">
        <v>341</v>
      </c>
      <c r="Q109" s="0" t="n">
        <v>2110</v>
      </c>
      <c r="R109" s="0" t="n">
        <v>2340</v>
      </c>
      <c r="S109" s="0" t="n">
        <v>43.5</v>
      </c>
    </row>
    <row r="110" customFormat="false" ht="12.8" hidden="false" customHeight="false" outlineLevel="0" collapsed="false">
      <c r="A110" s="0" t="s">
        <v>27</v>
      </c>
      <c r="C110" s="0" t="s">
        <v>316</v>
      </c>
      <c r="D110" s="0" t="s">
        <v>22</v>
      </c>
      <c r="E110" s="0" t="n">
        <v>687</v>
      </c>
      <c r="F110" s="0" t="n">
        <v>3320</v>
      </c>
      <c r="G110" s="0" t="n">
        <v>1610</v>
      </c>
      <c r="H110" s="0" t="n">
        <v>2730</v>
      </c>
      <c r="I110" s="0" t="n">
        <v>2410</v>
      </c>
      <c r="J110" s="0" t="n">
        <v>829</v>
      </c>
      <c r="K110" s="0" t="n">
        <v>148</v>
      </c>
      <c r="L110" s="0" t="n">
        <v>1370</v>
      </c>
      <c r="M110" s="0" t="n">
        <v>555</v>
      </c>
      <c r="N110" s="0" t="n">
        <v>660</v>
      </c>
      <c r="O110" s="0" t="n">
        <v>1360</v>
      </c>
      <c r="P110" s="0" t="n">
        <v>263</v>
      </c>
      <c r="Q110" s="0" t="n">
        <v>1500</v>
      </c>
      <c r="R110" s="0" t="n">
        <v>1400</v>
      </c>
      <c r="S110" s="0" t="n">
        <v>26.5</v>
      </c>
    </row>
    <row r="111" customFormat="false" ht="12.8" hidden="false" customHeight="false" outlineLevel="0" collapsed="false">
      <c r="A111" s="0" t="s">
        <v>29</v>
      </c>
      <c r="C111" s="0" t="s">
        <v>317</v>
      </c>
      <c r="D111" s="0" t="s">
        <v>22</v>
      </c>
      <c r="E111" s="0" t="n">
        <v>711</v>
      </c>
      <c r="F111" s="0" t="n">
        <v>2910</v>
      </c>
      <c r="G111" s="0" t="n">
        <v>1490</v>
      </c>
      <c r="H111" s="0" t="n">
        <v>2440</v>
      </c>
      <c r="I111" s="0" t="n">
        <v>2140</v>
      </c>
      <c r="J111" s="0" t="n">
        <v>792</v>
      </c>
      <c r="K111" s="0" t="n">
        <v>140</v>
      </c>
      <c r="L111" s="0" t="n">
        <v>1410</v>
      </c>
      <c r="M111" s="0" t="n">
        <v>610</v>
      </c>
      <c r="N111" s="0" t="n">
        <v>661</v>
      </c>
      <c r="O111" s="0" t="n">
        <v>1150</v>
      </c>
      <c r="P111" s="0" t="n">
        <v>211</v>
      </c>
      <c r="Q111" s="0" t="n">
        <v>1410</v>
      </c>
      <c r="R111" s="0" t="n">
        <v>1550</v>
      </c>
      <c r="S111" s="0" t="n">
        <v>40.2</v>
      </c>
    </row>
    <row r="112" customFormat="false" ht="12.8" hidden="false" customHeight="false" outlineLevel="0" collapsed="false">
      <c r="A112" s="0" t="s">
        <v>31</v>
      </c>
      <c r="C112" s="0" t="s">
        <v>318</v>
      </c>
      <c r="D112" s="0" t="s">
        <v>22</v>
      </c>
      <c r="E112" s="0" t="n">
        <v>633</v>
      </c>
      <c r="F112" s="0" t="n">
        <v>3340</v>
      </c>
      <c r="G112" s="0" t="n">
        <v>1830</v>
      </c>
      <c r="H112" s="0" t="n">
        <v>2610</v>
      </c>
      <c r="I112" s="0" t="n">
        <v>2160</v>
      </c>
      <c r="J112" s="0" t="n">
        <v>807</v>
      </c>
      <c r="K112" s="0" t="n">
        <v>142</v>
      </c>
      <c r="L112" s="0" t="n">
        <v>1340</v>
      </c>
      <c r="M112" s="0" t="n">
        <v>650</v>
      </c>
      <c r="N112" s="0" t="n">
        <v>631</v>
      </c>
      <c r="O112" s="0" t="n">
        <v>1090</v>
      </c>
      <c r="P112" s="0" t="n">
        <v>198</v>
      </c>
      <c r="Q112" s="0" t="n">
        <v>1580</v>
      </c>
      <c r="R112" s="0" t="n">
        <v>1450</v>
      </c>
      <c r="S112" s="0" t="n">
        <v>39.9</v>
      </c>
    </row>
    <row r="113" customFormat="false" ht="12.8" hidden="false" customHeight="false" outlineLevel="0" collapsed="false">
      <c r="C113" s="0" t="s">
        <v>329</v>
      </c>
      <c r="E113" s="0" t="n">
        <v>84</v>
      </c>
      <c r="F113" s="0" t="n">
        <v>71</v>
      </c>
      <c r="G113" s="0" t="n">
        <v>83</v>
      </c>
      <c r="H113" s="0" t="n">
        <v>111</v>
      </c>
      <c r="I113" s="0" t="n">
        <v>108</v>
      </c>
      <c r="J113" s="0" t="n">
        <v>88</v>
      </c>
      <c r="K113" s="0" t="n">
        <v>101</v>
      </c>
      <c r="L113" s="0" t="n">
        <v>80</v>
      </c>
      <c r="M113" s="0" t="n">
        <v>50</v>
      </c>
      <c r="N113" s="0" t="n">
        <v>79</v>
      </c>
      <c r="O113" s="0" t="n">
        <v>60</v>
      </c>
      <c r="P113" s="0" t="n">
        <v>55</v>
      </c>
      <c r="Q113" s="0" t="n">
        <v>77</v>
      </c>
      <c r="R113" s="0" t="n">
        <v>70</v>
      </c>
      <c r="S113" s="0" t="s">
        <v>330</v>
      </c>
    </row>
    <row r="114" customFormat="false" ht="12.8" hidden="false" customHeight="false" outlineLevel="0" collapsed="false">
      <c r="D114" s="0" t="s">
        <v>91</v>
      </c>
      <c r="E114" s="0" t="s">
        <v>111</v>
      </c>
      <c r="F114" s="0" t="s">
        <v>111</v>
      </c>
      <c r="G114" s="0" t="s">
        <v>111</v>
      </c>
      <c r="H114" s="0" t="s">
        <v>111</v>
      </c>
      <c r="I114" s="0" t="s">
        <v>111</v>
      </c>
      <c r="J114" s="0" t="s">
        <v>111</v>
      </c>
      <c r="K114" s="0" t="s">
        <v>111</v>
      </c>
      <c r="L114" s="0" t="s">
        <v>111</v>
      </c>
    </row>
    <row r="115" customFormat="false" ht="12.8" hidden="false" customHeight="false" outlineLevel="0" collapsed="false">
      <c r="D115" s="0" t="s">
        <v>1</v>
      </c>
      <c r="E115" s="0" t="s">
        <v>102</v>
      </c>
      <c r="F115" s="0" t="s">
        <v>102</v>
      </c>
      <c r="G115" s="0" t="s">
        <v>102</v>
      </c>
      <c r="H115" s="0" t="s">
        <v>102</v>
      </c>
      <c r="I115" s="0" t="s">
        <v>102</v>
      </c>
      <c r="J115" s="0" t="s">
        <v>102</v>
      </c>
      <c r="K115" s="0" t="s">
        <v>124</v>
      </c>
    </row>
    <row r="116" customFormat="false" ht="12.8" hidden="false" customHeight="false" outlineLevel="0" collapsed="false">
      <c r="D116" s="0" t="s">
        <v>4</v>
      </c>
      <c r="E116" s="0" t="s">
        <v>103</v>
      </c>
      <c r="F116" s="0" t="s">
        <v>103</v>
      </c>
      <c r="G116" s="0" t="s">
        <v>103</v>
      </c>
      <c r="H116" s="0" t="s">
        <v>103</v>
      </c>
      <c r="I116" s="0" t="s">
        <v>103</v>
      </c>
      <c r="J116" s="0" t="s">
        <v>103</v>
      </c>
      <c r="K116" s="0" t="s">
        <v>125</v>
      </c>
    </row>
    <row r="117" customFormat="false" ht="12.8" hidden="false" customHeight="false" outlineLevel="0" collapsed="false">
      <c r="D117" s="0" t="s">
        <v>73</v>
      </c>
      <c r="E117" s="0" t="n">
        <v>1</v>
      </c>
      <c r="F117" s="0" t="n">
        <v>1</v>
      </c>
      <c r="G117" s="0" t="n">
        <v>1</v>
      </c>
      <c r="H117" s="0" t="n">
        <v>1</v>
      </c>
      <c r="I117" s="0" t="n">
        <v>1</v>
      </c>
      <c r="J117" s="0" t="n">
        <v>1</v>
      </c>
      <c r="K117" s="0" t="n">
        <v>1</v>
      </c>
    </row>
    <row r="118" customFormat="false" ht="12.8" hidden="false" customHeight="false" outlineLevel="0" collapsed="false">
      <c r="D118" s="0" t="s">
        <v>7</v>
      </c>
      <c r="E118" s="0" t="s">
        <v>8</v>
      </c>
      <c r="F118" s="0" t="s">
        <v>8</v>
      </c>
      <c r="G118" s="0" t="s">
        <v>8</v>
      </c>
      <c r="H118" s="0" t="s">
        <v>9</v>
      </c>
      <c r="I118" s="0" t="s">
        <v>8</v>
      </c>
      <c r="J118" s="0" t="s">
        <v>8</v>
      </c>
      <c r="K118" s="0" t="s">
        <v>8</v>
      </c>
    </row>
    <row r="119" customFormat="false" ht="12.8" hidden="false" customHeight="false" outlineLevel="0" collapsed="false">
      <c r="B119" s="0" t="s">
        <v>16</v>
      </c>
      <c r="C119" s="0" t="s">
        <v>17</v>
      </c>
      <c r="D119" s="0" t="s">
        <v>18</v>
      </c>
      <c r="E119" s="0" t="s">
        <v>122</v>
      </c>
      <c r="F119" s="0" t="s">
        <v>123</v>
      </c>
      <c r="G119" s="0" t="s">
        <v>126</v>
      </c>
      <c r="H119" s="0" t="s">
        <v>127</v>
      </c>
      <c r="I119" s="0" t="s">
        <v>128</v>
      </c>
      <c r="J119" s="0" t="s">
        <v>129</v>
      </c>
      <c r="K119" s="0" t="s">
        <v>130</v>
      </c>
    </row>
    <row r="120" customFormat="false" ht="12.8" hidden="false" customHeight="false" outlineLevel="0" collapsed="false">
      <c r="A120" s="0" t="s">
        <v>25</v>
      </c>
      <c r="C120" s="0" t="s">
        <v>315</v>
      </c>
      <c r="D120" s="0" t="s">
        <v>22</v>
      </c>
      <c r="E120" s="0" t="n">
        <v>1260</v>
      </c>
      <c r="F120" s="0" t="n">
        <v>995</v>
      </c>
      <c r="G120" s="0" t="n">
        <v>1980</v>
      </c>
      <c r="H120" s="0" t="n">
        <v>341</v>
      </c>
      <c r="I120" s="0" t="n">
        <v>2110</v>
      </c>
      <c r="J120" s="0" t="n">
        <v>2340</v>
      </c>
      <c r="K120" s="0" t="n">
        <v>43.5</v>
      </c>
    </row>
    <row r="121" customFormat="false" ht="12.8" hidden="false" customHeight="false" outlineLevel="0" collapsed="false">
      <c r="A121" s="0" t="s">
        <v>27</v>
      </c>
      <c r="C121" s="0" t="s">
        <v>316</v>
      </c>
      <c r="D121" s="0" t="s">
        <v>22</v>
      </c>
      <c r="E121" s="0" t="n">
        <v>555</v>
      </c>
      <c r="F121" s="0" t="n">
        <v>660</v>
      </c>
      <c r="G121" s="0" t="n">
        <v>1360</v>
      </c>
      <c r="H121" s="0" t="n">
        <v>263</v>
      </c>
      <c r="I121" s="0" t="n">
        <v>1500</v>
      </c>
      <c r="J121" s="0" t="n">
        <v>1400</v>
      </c>
      <c r="K121" s="0" t="n">
        <v>26.5</v>
      </c>
    </row>
    <row r="122" customFormat="false" ht="12.8" hidden="false" customHeight="false" outlineLevel="0" collapsed="false">
      <c r="A122" s="0" t="s">
        <v>29</v>
      </c>
      <c r="C122" s="0" t="s">
        <v>317</v>
      </c>
      <c r="D122" s="0" t="s">
        <v>22</v>
      </c>
      <c r="E122" s="0" t="n">
        <v>610</v>
      </c>
      <c r="F122" s="0" t="n">
        <v>661</v>
      </c>
      <c r="G122" s="0" t="n">
        <v>1150</v>
      </c>
      <c r="H122" s="0" t="n">
        <v>211</v>
      </c>
      <c r="I122" s="0" t="n">
        <v>1410</v>
      </c>
      <c r="J122" s="0" t="n">
        <v>1550</v>
      </c>
      <c r="K122" s="0" t="n">
        <v>40.2</v>
      </c>
    </row>
    <row r="123" customFormat="false" ht="12.8" hidden="false" customHeight="false" outlineLevel="0" collapsed="false">
      <c r="A123" s="0" t="s">
        <v>31</v>
      </c>
      <c r="C123" s="0" t="s">
        <v>318</v>
      </c>
      <c r="D123" s="0" t="s">
        <v>22</v>
      </c>
      <c r="E123" s="0" t="n">
        <v>650</v>
      </c>
      <c r="F123" s="0" t="n">
        <v>631</v>
      </c>
      <c r="G123" s="0" t="n">
        <v>1090</v>
      </c>
      <c r="H123" s="0" t="n">
        <v>198</v>
      </c>
      <c r="I123" s="0" t="n">
        <v>1580</v>
      </c>
      <c r="J123" s="0" t="n">
        <v>1450</v>
      </c>
      <c r="K123" s="0" t="n">
        <v>39.9</v>
      </c>
    </row>
    <row r="124" customFormat="false" ht="12.8" hidden="false" customHeight="false" outlineLevel="0" collapsed="false">
      <c r="C124" s="0" t="s">
        <v>329</v>
      </c>
      <c r="E124" s="0" t="n">
        <v>50</v>
      </c>
      <c r="F124" s="0" t="n">
        <v>79</v>
      </c>
      <c r="G124" s="0" t="n">
        <v>60</v>
      </c>
      <c r="H124" s="0" t="n">
        <v>55</v>
      </c>
      <c r="I124" s="0" t="n">
        <v>77</v>
      </c>
      <c r="J124" s="0" t="n">
        <v>70</v>
      </c>
      <c r="K124" s="0" t="s">
        <v>330</v>
      </c>
    </row>
    <row r="125" customFormat="false" ht="12.8" hidden="false" customHeight="false" outlineLevel="0" collapsed="false">
      <c r="D125" s="0" t="s">
        <v>91</v>
      </c>
      <c r="E125" s="0" t="s">
        <v>111</v>
      </c>
      <c r="F125" s="0" t="s">
        <v>111</v>
      </c>
      <c r="G125" s="0" t="s">
        <v>111</v>
      </c>
      <c r="H125" s="0" t="s">
        <v>111</v>
      </c>
      <c r="I125" s="0" t="s">
        <v>111</v>
      </c>
      <c r="J125" s="0" t="s">
        <v>111</v>
      </c>
      <c r="K125" s="0" t="s">
        <v>111</v>
      </c>
    </row>
    <row r="126" customFormat="false" ht="12.8" hidden="false" customHeight="false" outlineLevel="0" collapsed="false">
      <c r="D126" s="0" t="s">
        <v>1</v>
      </c>
      <c r="E126" s="0" t="s">
        <v>71</v>
      </c>
      <c r="F126" s="0" t="s">
        <v>71</v>
      </c>
      <c r="G126" s="0" t="s">
        <v>71</v>
      </c>
      <c r="H126" s="0" t="s">
        <v>71</v>
      </c>
      <c r="I126" s="0" t="s">
        <v>71</v>
      </c>
      <c r="J126" s="0" t="s">
        <v>71</v>
      </c>
      <c r="K126" s="0" t="s">
        <v>71</v>
      </c>
    </row>
    <row r="127" customFormat="false" ht="12.8" hidden="false" customHeight="false" outlineLevel="0" collapsed="false">
      <c r="D127" s="0" t="s">
        <v>4</v>
      </c>
      <c r="E127" s="0" t="s">
        <v>132</v>
      </c>
      <c r="F127" s="0" t="s">
        <v>132</v>
      </c>
      <c r="G127" s="0" t="s">
        <v>132</v>
      </c>
      <c r="H127" s="0" t="s">
        <v>132</v>
      </c>
      <c r="I127" s="0" t="s">
        <v>132</v>
      </c>
      <c r="J127" s="0" t="s">
        <v>132</v>
      </c>
      <c r="K127" s="0" t="s">
        <v>132</v>
      </c>
    </row>
    <row r="128" customFormat="false" ht="12.8" hidden="false" customHeight="false" outlineLevel="0" collapsed="false">
      <c r="D128" s="0" t="s">
        <v>73</v>
      </c>
      <c r="E128" s="0" t="n">
        <v>8E-005</v>
      </c>
      <c r="F128" s="0" t="n">
        <v>8E-005</v>
      </c>
      <c r="G128" s="0" t="n">
        <v>8E-005</v>
      </c>
      <c r="H128" s="0" t="n">
        <v>8E-005</v>
      </c>
      <c r="I128" s="0" t="n">
        <v>8E-005</v>
      </c>
      <c r="J128" s="0" t="n">
        <v>8E-005</v>
      </c>
      <c r="K128" s="0" t="n">
        <v>8E-005</v>
      </c>
    </row>
    <row r="129" customFormat="false" ht="12.8" hidden="false" customHeight="false" outlineLevel="0" collapsed="false">
      <c r="D129" s="0" t="s">
        <v>7</v>
      </c>
      <c r="E129" s="0" t="s">
        <v>8</v>
      </c>
      <c r="F129" s="0" t="s">
        <v>8</v>
      </c>
      <c r="G129" s="0" t="s">
        <v>8</v>
      </c>
      <c r="H129" s="0" t="s">
        <v>8</v>
      </c>
      <c r="I129" s="0" t="s">
        <v>8</v>
      </c>
      <c r="J129" s="0" t="s">
        <v>8</v>
      </c>
      <c r="K129" s="0" t="s">
        <v>8</v>
      </c>
    </row>
    <row r="130" customFormat="false" ht="12.8" hidden="false" customHeight="false" outlineLevel="0" collapsed="false">
      <c r="B130" s="0" t="s">
        <v>16</v>
      </c>
      <c r="C130" s="0" t="s">
        <v>17</v>
      </c>
      <c r="D130" s="0" t="s">
        <v>18</v>
      </c>
      <c r="E130" s="0" t="s">
        <v>133</v>
      </c>
      <c r="F130" s="0" t="s">
        <v>134</v>
      </c>
      <c r="G130" s="0" t="s">
        <v>135</v>
      </c>
      <c r="H130" s="0" t="s">
        <v>136</v>
      </c>
      <c r="I130" s="0" t="s">
        <v>137</v>
      </c>
      <c r="J130" s="0" t="s">
        <v>138</v>
      </c>
      <c r="K130" s="0" t="s">
        <v>139</v>
      </c>
    </row>
    <row r="131" customFormat="false" ht="12.8" hidden="false" customHeight="false" outlineLevel="0" collapsed="false">
      <c r="A131" s="0" t="s">
        <v>25</v>
      </c>
      <c r="C131" s="0" t="s">
        <v>315</v>
      </c>
      <c r="D131" s="0" t="s">
        <v>22</v>
      </c>
      <c r="E131" s="0" t="n">
        <v>0.00154</v>
      </c>
      <c r="F131" s="0" t="n">
        <v>0.00057</v>
      </c>
      <c r="G131" s="0" t="n">
        <v>0.0014</v>
      </c>
      <c r="H131" s="0" t="n">
        <v>0.00175</v>
      </c>
      <c r="I131" s="0" t="n">
        <v>0.00018</v>
      </c>
      <c r="J131" s="0" t="n">
        <v>0.00147</v>
      </c>
      <c r="K131" s="0" t="n">
        <v>0.00013</v>
      </c>
      <c r="L131" s="0" t="n">
        <v>0.00101</v>
      </c>
      <c r="M131" s="0" t="n">
        <v>0.00047</v>
      </c>
      <c r="N131" s="0" t="n">
        <v>0.00159</v>
      </c>
      <c r="O131" s="0" t="n">
        <v>0.0001</v>
      </c>
      <c r="P131" s="0" t="n">
        <v>0.00015</v>
      </c>
      <c r="Q131" s="0" t="n">
        <v>0.0003</v>
      </c>
      <c r="R131" s="0" t="n">
        <v>0.00045</v>
      </c>
      <c r="S131" s="0" t="n">
        <v>0.00119</v>
      </c>
      <c r="T131" s="0" t="n">
        <v>0.00019</v>
      </c>
      <c r="U131" s="0" t="n">
        <v>0.00067</v>
      </c>
      <c r="V131" s="0" t="n">
        <v>0.00027</v>
      </c>
      <c r="W131" s="0" t="n">
        <v>0.00093</v>
      </c>
      <c r="X131" s="0" t="n">
        <v>0.00103</v>
      </c>
      <c r="Y131" s="0" t="n">
        <v>0.00054</v>
      </c>
      <c r="Z131" s="0" t="n">
        <v>0.00028</v>
      </c>
      <c r="AA131" s="0" t="n">
        <v>0.00081</v>
      </c>
      <c r="AB131" s="0" t="n">
        <v>0.00103</v>
      </c>
      <c r="AC131" s="0" t="n">
        <v>0.00099</v>
      </c>
    </row>
    <row r="132" customFormat="false" ht="12.8" hidden="false" customHeight="false" outlineLevel="0" collapsed="false">
      <c r="A132" s="0" t="s">
        <v>27</v>
      </c>
      <c r="C132" s="0" t="s">
        <v>316</v>
      </c>
      <c r="D132" s="0" t="s">
        <v>22</v>
      </c>
      <c r="E132" s="0" t="n">
        <v>0.00105</v>
      </c>
      <c r="F132" s="0" t="n">
        <v>0.00036</v>
      </c>
      <c r="G132" s="0" t="n">
        <v>0.00101</v>
      </c>
      <c r="H132" s="0" t="n">
        <v>0.00122</v>
      </c>
      <c r="I132" s="0" t="n">
        <v>0.00013</v>
      </c>
      <c r="J132" s="0" t="n">
        <v>0.00081</v>
      </c>
      <c r="K132" s="0" t="n">
        <v>0.00018</v>
      </c>
      <c r="L132" s="0" t="n">
        <v>0.0007</v>
      </c>
      <c r="M132" s="0" t="n">
        <v>0.00032</v>
      </c>
      <c r="N132" s="0" t="n">
        <v>0.00116</v>
      </c>
      <c r="O132" s="0" t="n">
        <v>0.0001</v>
      </c>
      <c r="P132" s="0" t="n">
        <v>0.00013</v>
      </c>
      <c r="Q132" s="0" t="n">
        <v>0.00023</v>
      </c>
      <c r="R132" s="0" t="n">
        <v>0.00029</v>
      </c>
      <c r="S132" s="0" t="n">
        <v>0.00089</v>
      </c>
      <c r="T132" s="0" t="n">
        <v>0.00016</v>
      </c>
      <c r="U132" s="0" t="n">
        <v>0.00046</v>
      </c>
      <c r="V132" s="0" t="n">
        <v>0.00026</v>
      </c>
      <c r="W132" s="0" t="n">
        <v>0.00066</v>
      </c>
      <c r="X132" s="0" t="n">
        <v>0.0008</v>
      </c>
      <c r="Y132" s="0" t="n">
        <v>0.00037</v>
      </c>
      <c r="Z132" s="0" t="n">
        <v>0.00019</v>
      </c>
      <c r="AA132" s="0" t="n">
        <v>0.00053</v>
      </c>
      <c r="AB132" s="0" t="n">
        <v>0.00071</v>
      </c>
      <c r="AC132" s="0" t="n">
        <v>0.0007</v>
      </c>
    </row>
    <row r="133" customFormat="false" ht="12.8" hidden="false" customHeight="false" outlineLevel="0" collapsed="false">
      <c r="A133" s="0" t="s">
        <v>29</v>
      </c>
      <c r="C133" s="0" t="s">
        <v>317</v>
      </c>
      <c r="D133" s="0" t="s">
        <v>22</v>
      </c>
      <c r="E133" s="0" t="n">
        <v>0.00105</v>
      </c>
      <c r="F133" s="0" t="n">
        <v>0.0003</v>
      </c>
      <c r="G133" s="0" t="n">
        <v>0.00111</v>
      </c>
      <c r="H133" s="0" t="n">
        <v>0.00118</v>
      </c>
      <c r="I133" s="0" t="n">
        <v>0.00025</v>
      </c>
      <c r="J133" s="0" t="n">
        <v>0.00111</v>
      </c>
      <c r="K133" s="0" t="n">
        <v>0.00017</v>
      </c>
      <c r="L133" s="0" t="n">
        <v>0.00068</v>
      </c>
      <c r="M133" s="0" t="n">
        <v>0.00027</v>
      </c>
      <c r="N133" s="0" t="n">
        <v>0.00119</v>
      </c>
      <c r="O133" s="0" t="n">
        <v>0.00011</v>
      </c>
      <c r="P133" s="0" t="n">
        <v>0.00013</v>
      </c>
      <c r="Q133" s="0" t="n">
        <v>0.00024</v>
      </c>
      <c r="R133" s="0" t="n">
        <v>0.00029</v>
      </c>
      <c r="S133" s="0" t="n">
        <v>0.00085</v>
      </c>
      <c r="T133" s="0" t="n">
        <v>0.00014</v>
      </c>
      <c r="U133" s="0" t="n">
        <v>0.00052</v>
      </c>
      <c r="V133" s="0" t="n">
        <v>0.00025</v>
      </c>
      <c r="W133" s="0" t="n">
        <v>0.00069</v>
      </c>
      <c r="X133" s="0" t="n">
        <v>0.00082</v>
      </c>
      <c r="Y133" s="0" t="n">
        <v>0.00033</v>
      </c>
      <c r="Z133" s="0" t="n">
        <v>0.00021</v>
      </c>
      <c r="AA133" s="0" t="n">
        <v>0.00055</v>
      </c>
      <c r="AB133" s="0" t="n">
        <v>0.00071</v>
      </c>
      <c r="AC133" s="0" t="n">
        <v>0.00075</v>
      </c>
    </row>
    <row r="134" customFormat="false" ht="12.8" hidden="false" customHeight="false" outlineLevel="0" collapsed="false">
      <c r="A134" s="0" t="s">
        <v>31</v>
      </c>
      <c r="C134" s="0" t="s">
        <v>318</v>
      </c>
      <c r="D134" s="0" t="s">
        <v>22</v>
      </c>
      <c r="E134" s="0" t="n">
        <v>0.00104</v>
      </c>
      <c r="F134" s="0" t="n">
        <v>0.00047</v>
      </c>
      <c r="G134" s="0" t="n">
        <v>0.00107</v>
      </c>
      <c r="H134" s="0" t="n">
        <v>0.00134</v>
      </c>
      <c r="I134" s="0" t="n">
        <v>0.00026</v>
      </c>
      <c r="J134" s="0" t="n">
        <v>0.00105</v>
      </c>
      <c r="K134" s="0" t="n">
        <v>0.00029</v>
      </c>
      <c r="L134" s="0" t="n">
        <v>0.00077</v>
      </c>
      <c r="M134" s="0" t="n">
        <v>0.00043</v>
      </c>
      <c r="N134" s="0" t="n">
        <v>0.00113</v>
      </c>
      <c r="O134" s="0" t="n">
        <v>0.00027</v>
      </c>
      <c r="P134" s="0" t="n">
        <v>0.00029</v>
      </c>
      <c r="Q134" s="0" t="n">
        <v>0.00041</v>
      </c>
      <c r="R134" s="0" t="n">
        <v>0.00034</v>
      </c>
      <c r="S134" s="0" t="n">
        <v>0.00098</v>
      </c>
      <c r="T134" s="0" t="n">
        <v>0.00023</v>
      </c>
      <c r="U134" s="0" t="n">
        <v>0.00068</v>
      </c>
      <c r="V134" s="0" t="n">
        <v>0.00036</v>
      </c>
      <c r="W134" s="0" t="n">
        <v>0.00068</v>
      </c>
      <c r="X134" s="0" t="n">
        <v>0.00088</v>
      </c>
      <c r="Y134" s="0" t="n">
        <v>0.00055</v>
      </c>
      <c r="Z134" s="0" t="n">
        <v>0.00032</v>
      </c>
      <c r="AA134" s="0" t="n">
        <v>0.00061</v>
      </c>
      <c r="AB134" s="0" t="n">
        <v>0.00076</v>
      </c>
      <c r="AC134" s="0" t="n">
        <v>0.00084</v>
      </c>
    </row>
    <row r="135" customFormat="false" ht="12.8" hidden="false" customHeight="false" outlineLevel="0" collapsed="false">
      <c r="C135" s="0" t="s">
        <v>329</v>
      </c>
      <c r="E135" s="0" t="n">
        <v>96</v>
      </c>
      <c r="F135" s="0" t="n">
        <v>83</v>
      </c>
      <c r="G135" s="0" t="n">
        <v>101</v>
      </c>
      <c r="H135" s="0" t="n">
        <v>95</v>
      </c>
      <c r="I135" s="0" t="n">
        <v>89</v>
      </c>
      <c r="J135" s="0" t="n">
        <v>90</v>
      </c>
      <c r="K135" s="0" t="s">
        <v>331</v>
      </c>
      <c r="L135" s="0" t="n">
        <v>75</v>
      </c>
      <c r="M135" s="0" t="s">
        <v>332</v>
      </c>
      <c r="N135" s="0" t="n">
        <v>72</v>
      </c>
      <c r="O135" s="0" t="n">
        <v>93</v>
      </c>
      <c r="P135" s="0" t="n">
        <v>86</v>
      </c>
      <c r="Q135" s="0" t="n">
        <v>80</v>
      </c>
      <c r="R135" s="0" t="n">
        <v>70</v>
      </c>
      <c r="S135" s="0" t="n">
        <v>107</v>
      </c>
      <c r="T135" s="0" t="n">
        <v>63</v>
      </c>
      <c r="U135" s="0" t="n">
        <v>83</v>
      </c>
      <c r="V135" s="0" t="n">
        <v>96</v>
      </c>
      <c r="W135" s="0" t="n">
        <v>71</v>
      </c>
      <c r="X135" s="0" t="n">
        <v>106</v>
      </c>
      <c r="Y135" s="0" t="n">
        <v>77</v>
      </c>
      <c r="Z135" s="0" t="s">
        <v>333</v>
      </c>
      <c r="AA135" s="0" t="n">
        <v>103</v>
      </c>
      <c r="AB135" s="0" t="n">
        <v>94</v>
      </c>
      <c r="AC135" s="0" t="n">
        <v>95</v>
      </c>
    </row>
    <row r="136" customFormat="false" ht="12.8" hidden="false" customHeight="false" outlineLevel="0" collapsed="false">
      <c r="D136" s="0" t="s">
        <v>91</v>
      </c>
      <c r="E136" s="0" t="s">
        <v>141</v>
      </c>
      <c r="F136" s="0" t="s">
        <v>141</v>
      </c>
      <c r="G136" s="0" t="s">
        <v>141</v>
      </c>
      <c r="H136" s="0" t="s">
        <v>141</v>
      </c>
      <c r="I136" s="0" t="s">
        <v>141</v>
      </c>
      <c r="J136" s="0" t="s">
        <v>141</v>
      </c>
      <c r="K136" s="0" t="s">
        <v>141</v>
      </c>
    </row>
    <row r="137" customFormat="false" ht="12.8" hidden="false" customHeight="false" outlineLevel="0" collapsed="false">
      <c r="D137" s="0" t="s">
        <v>1</v>
      </c>
      <c r="E137" s="0" t="s">
        <v>71</v>
      </c>
      <c r="F137" s="0" t="s">
        <v>71</v>
      </c>
      <c r="G137" s="0" t="s">
        <v>71</v>
      </c>
      <c r="H137" s="0" t="s">
        <v>71</v>
      </c>
      <c r="I137" s="0" t="s">
        <v>71</v>
      </c>
      <c r="J137" s="0" t="s">
        <v>71</v>
      </c>
      <c r="K137" s="0" t="s">
        <v>71</v>
      </c>
    </row>
    <row r="138" customFormat="false" ht="12.8" hidden="false" customHeight="false" outlineLevel="0" collapsed="false">
      <c r="D138" s="0" t="s">
        <v>4</v>
      </c>
      <c r="E138" s="0" t="s">
        <v>132</v>
      </c>
      <c r="F138" s="0" t="s">
        <v>132</v>
      </c>
      <c r="G138" s="0" t="s">
        <v>132</v>
      </c>
      <c r="H138" s="0" t="s">
        <v>132</v>
      </c>
      <c r="I138" s="0" t="s">
        <v>132</v>
      </c>
      <c r="J138" s="0" t="s">
        <v>132</v>
      </c>
      <c r="K138" s="0" t="s">
        <v>132</v>
      </c>
    </row>
    <row r="139" customFormat="false" ht="12.8" hidden="false" customHeight="false" outlineLevel="0" collapsed="false">
      <c r="D139" s="0" t="s">
        <v>73</v>
      </c>
      <c r="E139" s="0" t="n">
        <v>8E-005</v>
      </c>
      <c r="F139" s="0" t="n">
        <v>8E-005</v>
      </c>
      <c r="G139" s="0" t="n">
        <v>8E-005</v>
      </c>
      <c r="H139" s="0" t="n">
        <v>8E-005</v>
      </c>
      <c r="I139" s="0" t="n">
        <v>8E-005</v>
      </c>
      <c r="J139" s="0" t="n">
        <v>8E-005</v>
      </c>
      <c r="K139" s="0" t="n">
        <v>8E-005</v>
      </c>
    </row>
    <row r="140" customFormat="false" ht="12.8" hidden="false" customHeight="false" outlineLevel="0" collapsed="false">
      <c r="D140" s="0" t="s">
        <v>7</v>
      </c>
      <c r="E140" s="0" t="s">
        <v>8</v>
      </c>
      <c r="F140" s="0" t="s">
        <v>8</v>
      </c>
      <c r="G140" s="0" t="s">
        <v>149</v>
      </c>
      <c r="H140" s="0" t="s">
        <v>8</v>
      </c>
      <c r="I140" s="0" t="s">
        <v>8</v>
      </c>
      <c r="J140" s="0" t="s">
        <v>8</v>
      </c>
      <c r="K140" s="0" t="s">
        <v>8</v>
      </c>
    </row>
    <row r="141" customFormat="false" ht="12.8" hidden="false" customHeight="false" outlineLevel="0" collapsed="false">
      <c r="B141" s="0" t="s">
        <v>16</v>
      </c>
      <c r="C141" s="0" t="s">
        <v>17</v>
      </c>
      <c r="D141" s="0" t="s">
        <v>18</v>
      </c>
      <c r="E141" s="0" t="s">
        <v>142</v>
      </c>
      <c r="F141" s="0" t="s">
        <v>143</v>
      </c>
      <c r="G141" s="0" t="s">
        <v>144</v>
      </c>
      <c r="H141" s="0" t="s">
        <v>145</v>
      </c>
      <c r="I141" s="0" t="s">
        <v>146</v>
      </c>
      <c r="J141" s="0" t="s">
        <v>147</v>
      </c>
      <c r="K141" s="0" t="s">
        <v>148</v>
      </c>
    </row>
    <row r="142" customFormat="false" ht="12.8" hidden="false" customHeight="false" outlineLevel="0" collapsed="false">
      <c r="A142" s="0" t="s">
        <v>25</v>
      </c>
      <c r="C142" s="0" t="s">
        <v>315</v>
      </c>
      <c r="D142" s="0" t="s">
        <v>22</v>
      </c>
      <c r="E142" s="0" t="n">
        <v>0.00101</v>
      </c>
      <c r="F142" s="0" t="n">
        <v>0.00047</v>
      </c>
      <c r="G142" s="0" t="n">
        <v>0.00159</v>
      </c>
      <c r="H142" s="0" t="n">
        <v>0.0001</v>
      </c>
      <c r="I142" s="0" t="n">
        <v>0.00015</v>
      </c>
      <c r="J142" s="0" t="n">
        <v>0.0003</v>
      </c>
      <c r="K142" s="0" t="n">
        <v>0.00045</v>
      </c>
      <c r="L142" s="0" t="n">
        <v>0.00119</v>
      </c>
      <c r="M142" s="0" t="n">
        <v>0.00019</v>
      </c>
      <c r="N142" s="0" t="n">
        <v>0.00067</v>
      </c>
      <c r="O142" s="0" t="n">
        <v>0.00027</v>
      </c>
      <c r="P142" s="0" t="n">
        <v>0.00093</v>
      </c>
      <c r="Q142" s="0" t="n">
        <v>0.00103</v>
      </c>
      <c r="R142" s="0" t="n">
        <v>0.00054</v>
      </c>
      <c r="S142" s="0" t="n">
        <v>0.00028</v>
      </c>
      <c r="T142" s="0" t="n">
        <v>0.00081</v>
      </c>
      <c r="U142" s="0" t="n">
        <v>0.00103</v>
      </c>
      <c r="V142" s="0" t="n">
        <v>0.00099</v>
      </c>
    </row>
    <row r="143" customFormat="false" ht="12.8" hidden="false" customHeight="false" outlineLevel="0" collapsed="false">
      <c r="A143" s="0" t="s">
        <v>27</v>
      </c>
      <c r="C143" s="0" t="s">
        <v>316</v>
      </c>
      <c r="D143" s="0" t="s">
        <v>22</v>
      </c>
      <c r="E143" s="0" t="n">
        <v>0.0007</v>
      </c>
      <c r="F143" s="0" t="n">
        <v>0.00032</v>
      </c>
      <c r="G143" s="0" t="n">
        <v>0.00116</v>
      </c>
      <c r="H143" s="0" t="n">
        <v>0.0001</v>
      </c>
      <c r="I143" s="0" t="n">
        <v>0.00013</v>
      </c>
      <c r="J143" s="0" t="n">
        <v>0.00023</v>
      </c>
      <c r="K143" s="0" t="n">
        <v>0.00029</v>
      </c>
      <c r="L143" s="0" t="n">
        <v>0.00089</v>
      </c>
      <c r="M143" s="0" t="n">
        <v>0.00016</v>
      </c>
      <c r="N143" s="0" t="n">
        <v>0.00046</v>
      </c>
      <c r="O143" s="0" t="n">
        <v>0.00026</v>
      </c>
      <c r="P143" s="0" t="n">
        <v>0.00066</v>
      </c>
      <c r="Q143" s="0" t="n">
        <v>0.0008</v>
      </c>
      <c r="R143" s="0" t="n">
        <v>0.00037</v>
      </c>
      <c r="S143" s="0" t="n">
        <v>0.00019</v>
      </c>
      <c r="T143" s="0" t="n">
        <v>0.00053</v>
      </c>
      <c r="U143" s="0" t="n">
        <v>0.00071</v>
      </c>
      <c r="V143" s="0" t="n">
        <v>0.0007</v>
      </c>
    </row>
    <row r="144" customFormat="false" ht="12.8" hidden="false" customHeight="false" outlineLevel="0" collapsed="false">
      <c r="A144" s="0" t="s">
        <v>29</v>
      </c>
      <c r="C144" s="0" t="s">
        <v>317</v>
      </c>
      <c r="D144" s="0" t="s">
        <v>22</v>
      </c>
      <c r="E144" s="0" t="n">
        <v>0.00068</v>
      </c>
      <c r="F144" s="0" t="n">
        <v>0.00027</v>
      </c>
      <c r="G144" s="0" t="n">
        <v>0.00119</v>
      </c>
      <c r="H144" s="0" t="n">
        <v>0.00011</v>
      </c>
      <c r="I144" s="0" t="n">
        <v>0.00013</v>
      </c>
      <c r="J144" s="0" t="n">
        <v>0.00024</v>
      </c>
      <c r="K144" s="0" t="n">
        <v>0.00029</v>
      </c>
      <c r="L144" s="0" t="n">
        <v>0.00085</v>
      </c>
      <c r="M144" s="0" t="n">
        <v>0.00014</v>
      </c>
      <c r="N144" s="0" t="n">
        <v>0.00052</v>
      </c>
      <c r="O144" s="0" t="n">
        <v>0.00025</v>
      </c>
      <c r="P144" s="0" t="n">
        <v>0.00069</v>
      </c>
      <c r="Q144" s="0" t="n">
        <v>0.00082</v>
      </c>
      <c r="R144" s="0" t="n">
        <v>0.00033</v>
      </c>
      <c r="S144" s="0" t="n">
        <v>0.00021</v>
      </c>
      <c r="T144" s="0" t="n">
        <v>0.00055</v>
      </c>
      <c r="U144" s="0" t="n">
        <v>0.00071</v>
      </c>
      <c r="V144" s="0" t="n">
        <v>0.00075</v>
      </c>
    </row>
    <row r="145" customFormat="false" ht="12.8" hidden="false" customHeight="false" outlineLevel="0" collapsed="false">
      <c r="A145" s="0" t="s">
        <v>31</v>
      </c>
      <c r="C145" s="0" t="s">
        <v>318</v>
      </c>
      <c r="D145" s="0" t="s">
        <v>22</v>
      </c>
      <c r="E145" s="0" t="n">
        <v>0.00077</v>
      </c>
      <c r="F145" s="0" t="n">
        <v>0.00043</v>
      </c>
      <c r="G145" s="0" t="n">
        <v>0.00113</v>
      </c>
      <c r="H145" s="0" t="n">
        <v>0.00027</v>
      </c>
      <c r="I145" s="0" t="n">
        <v>0.00029</v>
      </c>
      <c r="J145" s="0" t="n">
        <v>0.00041</v>
      </c>
      <c r="K145" s="0" t="n">
        <v>0.00034</v>
      </c>
      <c r="L145" s="0" t="n">
        <v>0.00098</v>
      </c>
      <c r="M145" s="0" t="n">
        <v>0.00023</v>
      </c>
      <c r="N145" s="0" t="n">
        <v>0.00068</v>
      </c>
      <c r="O145" s="0" t="n">
        <v>0.00036</v>
      </c>
      <c r="P145" s="0" t="n">
        <v>0.00068</v>
      </c>
      <c r="Q145" s="0" t="n">
        <v>0.00088</v>
      </c>
      <c r="R145" s="0" t="n">
        <v>0.00055</v>
      </c>
      <c r="S145" s="0" t="n">
        <v>0.00032</v>
      </c>
      <c r="T145" s="0" t="n">
        <v>0.00061</v>
      </c>
      <c r="U145" s="0" t="n">
        <v>0.00076</v>
      </c>
      <c r="V145" s="0" t="n">
        <v>0.00084</v>
      </c>
    </row>
    <row r="146" customFormat="false" ht="12.8" hidden="false" customHeight="false" outlineLevel="0" collapsed="false">
      <c r="C146" s="0" t="s">
        <v>329</v>
      </c>
      <c r="E146" s="0" t="n">
        <v>75</v>
      </c>
      <c r="F146" s="0" t="s">
        <v>332</v>
      </c>
      <c r="G146" s="0" t="n">
        <v>72</v>
      </c>
      <c r="H146" s="0" t="n">
        <v>93</v>
      </c>
      <c r="I146" s="0" t="n">
        <v>86</v>
      </c>
      <c r="J146" s="0" t="n">
        <v>80</v>
      </c>
      <c r="K146" s="0" t="n">
        <v>70</v>
      </c>
      <c r="L146" s="0" t="n">
        <v>107</v>
      </c>
      <c r="M146" s="0" t="n">
        <v>63</v>
      </c>
      <c r="N146" s="0" t="n">
        <v>83</v>
      </c>
      <c r="O146" s="0" t="n">
        <v>96</v>
      </c>
      <c r="P146" s="0" t="n">
        <v>71</v>
      </c>
      <c r="Q146" s="0" t="n">
        <v>106</v>
      </c>
      <c r="R146" s="0" t="n">
        <v>77</v>
      </c>
      <c r="S146" s="0" t="s">
        <v>333</v>
      </c>
      <c r="T146" s="0" t="n">
        <v>103</v>
      </c>
      <c r="U146" s="0" t="n">
        <v>94</v>
      </c>
      <c r="V146" s="0" t="n">
        <v>95</v>
      </c>
    </row>
    <row r="147" customFormat="false" ht="12.8" hidden="false" customHeight="false" outlineLevel="0" collapsed="false">
      <c r="D147" s="0" t="s">
        <v>91</v>
      </c>
      <c r="E147" s="0" t="s">
        <v>141</v>
      </c>
      <c r="F147" s="0" t="s">
        <v>141</v>
      </c>
      <c r="G147" s="0" t="s">
        <v>141</v>
      </c>
      <c r="H147" s="0" t="s">
        <v>141</v>
      </c>
      <c r="I147" s="0" t="s">
        <v>141</v>
      </c>
      <c r="J147" s="0" t="s">
        <v>141</v>
      </c>
      <c r="K147" s="0" t="s">
        <v>141</v>
      </c>
    </row>
    <row r="148" customFormat="false" ht="12.8" hidden="false" customHeight="false" outlineLevel="0" collapsed="false">
      <c r="D148" s="0" t="s">
        <v>1</v>
      </c>
      <c r="E148" s="0" t="s">
        <v>71</v>
      </c>
      <c r="F148" s="0" t="s">
        <v>71</v>
      </c>
      <c r="G148" s="0" t="s">
        <v>71</v>
      </c>
      <c r="H148" s="0" t="s">
        <v>71</v>
      </c>
      <c r="I148" s="0" t="s">
        <v>71</v>
      </c>
      <c r="J148" s="0" t="s">
        <v>71</v>
      </c>
      <c r="K148" s="0" t="s">
        <v>71</v>
      </c>
    </row>
    <row r="149" customFormat="false" ht="12.8" hidden="false" customHeight="false" outlineLevel="0" collapsed="false">
      <c r="D149" s="0" t="s">
        <v>4</v>
      </c>
      <c r="E149" s="0" t="s">
        <v>132</v>
      </c>
      <c r="F149" s="0" t="s">
        <v>132</v>
      </c>
      <c r="G149" s="0" t="s">
        <v>132</v>
      </c>
      <c r="H149" s="0" t="s">
        <v>132</v>
      </c>
      <c r="I149" s="0" t="s">
        <v>132</v>
      </c>
      <c r="J149" s="0" t="s">
        <v>132</v>
      </c>
      <c r="K149" s="0" t="s">
        <v>132</v>
      </c>
    </row>
    <row r="150" customFormat="false" ht="12.8" hidden="false" customHeight="false" outlineLevel="0" collapsed="false">
      <c r="D150" s="0" t="s">
        <v>73</v>
      </c>
      <c r="E150" s="0" t="n">
        <v>8E-005</v>
      </c>
      <c r="F150" s="0" t="n">
        <v>8E-005</v>
      </c>
      <c r="G150" s="0" t="n">
        <v>8E-005</v>
      </c>
      <c r="H150" s="0" t="n">
        <v>8E-005</v>
      </c>
      <c r="I150" s="0" t="n">
        <v>8E-005</v>
      </c>
      <c r="J150" s="0" t="n">
        <v>8E-005</v>
      </c>
      <c r="K150" s="0" t="n">
        <v>8E-005</v>
      </c>
    </row>
    <row r="151" customFormat="false" ht="12.8" hidden="false" customHeight="false" outlineLevel="0" collapsed="false">
      <c r="D151" s="0" t="s">
        <v>7</v>
      </c>
      <c r="E151" s="0" t="s">
        <v>8</v>
      </c>
      <c r="F151" s="0" t="s">
        <v>149</v>
      </c>
      <c r="G151" s="0" t="s">
        <v>8</v>
      </c>
      <c r="H151" s="0" t="s">
        <v>8</v>
      </c>
      <c r="I151" s="0" t="s">
        <v>8</v>
      </c>
      <c r="J151" s="0" t="s">
        <v>8</v>
      </c>
      <c r="K151" s="0" t="s">
        <v>8</v>
      </c>
    </row>
    <row r="152" customFormat="false" ht="12.8" hidden="false" customHeight="false" outlineLevel="0" collapsed="false">
      <c r="B152" s="0" t="s">
        <v>16</v>
      </c>
      <c r="C152" s="0" t="s">
        <v>17</v>
      </c>
      <c r="D152" s="0" t="s">
        <v>18</v>
      </c>
      <c r="E152" s="0" t="s">
        <v>150</v>
      </c>
      <c r="F152" s="0" t="s">
        <v>151</v>
      </c>
      <c r="G152" s="0" t="s">
        <v>152</v>
      </c>
      <c r="H152" s="0" t="s">
        <v>153</v>
      </c>
      <c r="I152" s="0" t="s">
        <v>154</v>
      </c>
      <c r="J152" s="0" t="s">
        <v>155</v>
      </c>
      <c r="K152" s="0" t="s">
        <v>156</v>
      </c>
    </row>
    <row r="153" customFormat="false" ht="12.8" hidden="false" customHeight="false" outlineLevel="0" collapsed="false">
      <c r="A153" s="0" t="s">
        <v>25</v>
      </c>
      <c r="C153" s="0" t="s">
        <v>315</v>
      </c>
      <c r="D153" s="0" t="s">
        <v>22</v>
      </c>
      <c r="E153" s="0" t="n">
        <v>0.00119</v>
      </c>
      <c r="F153" s="0" t="n">
        <v>0.00019</v>
      </c>
      <c r="G153" s="0" t="n">
        <v>0.00067</v>
      </c>
      <c r="H153" s="0" t="n">
        <v>0.00027</v>
      </c>
      <c r="I153" s="0" t="n">
        <v>0.00093</v>
      </c>
      <c r="J153" s="0" t="n">
        <v>0.00103</v>
      </c>
      <c r="K153" s="0" t="n">
        <v>0.00054</v>
      </c>
      <c r="L153" s="0" t="n">
        <v>0.00028</v>
      </c>
      <c r="M153" s="0" t="n">
        <v>0.00081</v>
      </c>
      <c r="N153" s="0" t="n">
        <v>0.00103</v>
      </c>
      <c r="O153" s="0" t="n">
        <v>0.00099</v>
      </c>
    </row>
    <row r="154" customFormat="false" ht="12.8" hidden="false" customHeight="false" outlineLevel="0" collapsed="false">
      <c r="A154" s="0" t="s">
        <v>27</v>
      </c>
      <c r="C154" s="0" t="s">
        <v>316</v>
      </c>
      <c r="D154" s="0" t="s">
        <v>22</v>
      </c>
      <c r="E154" s="0" t="n">
        <v>0.00089</v>
      </c>
      <c r="F154" s="0" t="n">
        <v>0.00016</v>
      </c>
      <c r="G154" s="0" t="n">
        <v>0.00046</v>
      </c>
      <c r="H154" s="0" t="n">
        <v>0.00026</v>
      </c>
      <c r="I154" s="0" t="n">
        <v>0.00066</v>
      </c>
      <c r="J154" s="0" t="n">
        <v>0.0008</v>
      </c>
      <c r="K154" s="0" t="n">
        <v>0.00037</v>
      </c>
      <c r="L154" s="0" t="n">
        <v>0.00019</v>
      </c>
      <c r="M154" s="0" t="n">
        <v>0.00053</v>
      </c>
      <c r="N154" s="0" t="n">
        <v>0.00071</v>
      </c>
      <c r="O154" s="0" t="n">
        <v>0.0007</v>
      </c>
    </row>
    <row r="155" customFormat="false" ht="12.8" hidden="false" customHeight="false" outlineLevel="0" collapsed="false">
      <c r="A155" s="0" t="s">
        <v>29</v>
      </c>
      <c r="C155" s="0" t="s">
        <v>317</v>
      </c>
      <c r="D155" s="0" t="s">
        <v>22</v>
      </c>
      <c r="E155" s="0" t="n">
        <v>0.00085</v>
      </c>
      <c r="F155" s="0" t="n">
        <v>0.00014</v>
      </c>
      <c r="G155" s="0" t="n">
        <v>0.00052</v>
      </c>
      <c r="H155" s="0" t="n">
        <v>0.00025</v>
      </c>
      <c r="I155" s="0" t="n">
        <v>0.00069</v>
      </c>
      <c r="J155" s="0" t="n">
        <v>0.00082</v>
      </c>
      <c r="K155" s="0" t="n">
        <v>0.00033</v>
      </c>
      <c r="L155" s="0" t="n">
        <v>0.00021</v>
      </c>
      <c r="M155" s="0" t="n">
        <v>0.00055</v>
      </c>
      <c r="N155" s="0" t="n">
        <v>0.00071</v>
      </c>
      <c r="O155" s="0" t="n">
        <v>0.00075</v>
      </c>
    </row>
    <row r="156" customFormat="false" ht="12.8" hidden="false" customHeight="false" outlineLevel="0" collapsed="false">
      <c r="A156" s="0" t="s">
        <v>31</v>
      </c>
      <c r="C156" s="0" t="s">
        <v>318</v>
      </c>
      <c r="D156" s="0" t="s">
        <v>22</v>
      </c>
      <c r="E156" s="0" t="n">
        <v>0.00098</v>
      </c>
      <c r="F156" s="0" t="n">
        <v>0.00023</v>
      </c>
      <c r="G156" s="0" t="n">
        <v>0.00068</v>
      </c>
      <c r="H156" s="0" t="n">
        <v>0.00036</v>
      </c>
      <c r="I156" s="0" t="n">
        <v>0.00068</v>
      </c>
      <c r="J156" s="0" t="n">
        <v>0.00088</v>
      </c>
      <c r="K156" s="0" t="n">
        <v>0.00055</v>
      </c>
      <c r="L156" s="0" t="n">
        <v>0.00032</v>
      </c>
      <c r="M156" s="0" t="n">
        <v>0.00061</v>
      </c>
      <c r="N156" s="0" t="n">
        <v>0.00076</v>
      </c>
      <c r="O156" s="0" t="n">
        <v>0.00084</v>
      </c>
    </row>
    <row r="157" customFormat="false" ht="12.8" hidden="false" customHeight="false" outlineLevel="0" collapsed="false">
      <c r="C157" s="0" t="s">
        <v>329</v>
      </c>
      <c r="E157" s="0" t="n">
        <v>107</v>
      </c>
      <c r="F157" s="0" t="n">
        <v>63</v>
      </c>
      <c r="G157" s="0" t="n">
        <v>83</v>
      </c>
      <c r="H157" s="0" t="n">
        <v>96</v>
      </c>
      <c r="I157" s="0" t="n">
        <v>71</v>
      </c>
      <c r="J157" s="0" t="n">
        <v>106</v>
      </c>
      <c r="K157" s="0" t="n">
        <v>77</v>
      </c>
      <c r="L157" s="0" t="s">
        <v>333</v>
      </c>
      <c r="M157" s="0" t="n">
        <v>103</v>
      </c>
      <c r="N157" s="0" t="n">
        <v>94</v>
      </c>
      <c r="O157" s="0" t="n">
        <v>95</v>
      </c>
    </row>
    <row r="158" customFormat="false" ht="12.8" hidden="false" customHeight="false" outlineLevel="0" collapsed="false">
      <c r="D158" s="0" t="s">
        <v>91</v>
      </c>
      <c r="E158" s="0" t="s">
        <v>141</v>
      </c>
      <c r="F158" s="0" t="s">
        <v>141</v>
      </c>
      <c r="G158" s="0" t="s">
        <v>141</v>
      </c>
      <c r="H158" s="0" t="s">
        <v>141</v>
      </c>
      <c r="I158" s="0" t="s">
        <v>141</v>
      </c>
      <c r="J158" s="0" t="s">
        <v>141</v>
      </c>
      <c r="K158" s="0" t="s">
        <v>141</v>
      </c>
    </row>
    <row r="159" customFormat="false" ht="12.8" hidden="false" customHeight="false" outlineLevel="0" collapsed="false">
      <c r="D159" s="0" t="s">
        <v>1</v>
      </c>
      <c r="E159" s="0" t="s">
        <v>71</v>
      </c>
      <c r="F159" s="0" t="s">
        <v>71</v>
      </c>
      <c r="G159" s="0" t="s">
        <v>71</v>
      </c>
      <c r="H159" s="0" t="s">
        <v>71</v>
      </c>
    </row>
    <row r="160" customFormat="false" ht="12.8" hidden="false" customHeight="false" outlineLevel="0" collapsed="false">
      <c r="D160" s="0" t="s">
        <v>4</v>
      </c>
      <c r="E160" s="0" t="s">
        <v>132</v>
      </c>
      <c r="F160" s="0" t="s">
        <v>132</v>
      </c>
      <c r="G160" s="0" t="s">
        <v>132</v>
      </c>
      <c r="H160" s="0" t="s">
        <v>132</v>
      </c>
    </row>
    <row r="161" customFormat="false" ht="12.8" hidden="false" customHeight="false" outlineLevel="0" collapsed="false">
      <c r="D161" s="0" t="s">
        <v>73</v>
      </c>
      <c r="E161" s="0" t="n">
        <v>8E-005</v>
      </c>
      <c r="F161" s="0" t="n">
        <v>8E-005</v>
      </c>
      <c r="G161" s="0" t="n">
        <v>8E-005</v>
      </c>
      <c r="H161" s="0" t="n">
        <v>8E-005</v>
      </c>
    </row>
    <row r="162" customFormat="false" ht="12.8" hidden="false" customHeight="false" outlineLevel="0" collapsed="false">
      <c r="D162" s="0" t="s">
        <v>7</v>
      </c>
      <c r="E162" s="0" t="s">
        <v>8</v>
      </c>
      <c r="F162" s="0" t="s">
        <v>8</v>
      </c>
      <c r="G162" s="0" t="s">
        <v>8</v>
      </c>
      <c r="H162" s="0" t="s">
        <v>8</v>
      </c>
    </row>
    <row r="163" customFormat="false" ht="12.8" hidden="false" customHeight="false" outlineLevel="0" collapsed="false">
      <c r="B163" s="0" t="s">
        <v>16</v>
      </c>
      <c r="C163" s="0" t="s">
        <v>17</v>
      </c>
      <c r="D163" s="0" t="s">
        <v>18</v>
      </c>
      <c r="E163" s="0" t="s">
        <v>157</v>
      </c>
      <c r="F163" s="0" t="s">
        <v>158</v>
      </c>
      <c r="G163" s="0" t="s">
        <v>159</v>
      </c>
      <c r="H163" s="0" t="s">
        <v>160</v>
      </c>
    </row>
    <row r="164" customFormat="false" ht="12.8" hidden="false" customHeight="false" outlineLevel="0" collapsed="false">
      <c r="A164" s="0" t="s">
        <v>25</v>
      </c>
      <c r="C164" s="0" t="s">
        <v>315</v>
      </c>
      <c r="D164" s="0" t="s">
        <v>22</v>
      </c>
      <c r="E164" s="0" t="n">
        <v>0.00028</v>
      </c>
      <c r="F164" s="0" t="n">
        <v>0.00081</v>
      </c>
      <c r="G164" s="0" t="n">
        <v>0.00103</v>
      </c>
      <c r="H164" s="0" t="n">
        <v>0.00099</v>
      </c>
    </row>
    <row r="165" customFormat="false" ht="12.8" hidden="false" customHeight="false" outlineLevel="0" collapsed="false">
      <c r="A165" s="0" t="s">
        <v>27</v>
      </c>
      <c r="C165" s="0" t="s">
        <v>316</v>
      </c>
      <c r="D165" s="0" t="s">
        <v>22</v>
      </c>
      <c r="E165" s="0" t="n">
        <v>0.00019</v>
      </c>
      <c r="F165" s="0" t="n">
        <v>0.00053</v>
      </c>
      <c r="G165" s="0" t="n">
        <v>0.00071</v>
      </c>
      <c r="H165" s="0" t="n">
        <v>0.0007</v>
      </c>
    </row>
    <row r="166" customFormat="false" ht="12.8" hidden="false" customHeight="false" outlineLevel="0" collapsed="false">
      <c r="A166" s="0" t="s">
        <v>29</v>
      </c>
      <c r="C166" s="0" t="s">
        <v>317</v>
      </c>
      <c r="D166" s="0" t="s">
        <v>22</v>
      </c>
      <c r="E166" s="0" t="n">
        <v>0.00021</v>
      </c>
      <c r="F166" s="0" t="n">
        <v>0.00055</v>
      </c>
      <c r="G166" s="0" t="n">
        <v>0.00071</v>
      </c>
      <c r="H166" s="0" t="n">
        <v>0.00075</v>
      </c>
    </row>
    <row r="167" customFormat="false" ht="12.8" hidden="false" customHeight="false" outlineLevel="0" collapsed="false">
      <c r="A167" s="0" t="s">
        <v>31</v>
      </c>
      <c r="C167" s="0" t="s">
        <v>318</v>
      </c>
      <c r="D167" s="0" t="s">
        <v>22</v>
      </c>
      <c r="E167" s="0" t="n">
        <v>0.00032</v>
      </c>
      <c r="F167" s="0" t="n">
        <v>0.00061</v>
      </c>
      <c r="G167" s="0" t="n">
        <v>0.00076</v>
      </c>
      <c r="H167" s="0" t="n">
        <v>0.00084</v>
      </c>
    </row>
    <row r="168" customFormat="false" ht="12.8" hidden="false" customHeight="false" outlineLevel="0" collapsed="false">
      <c r="C168" s="0" t="s">
        <v>329</v>
      </c>
      <c r="E168" s="0" t="s">
        <v>333</v>
      </c>
      <c r="F168" s="0" t="n">
        <v>103</v>
      </c>
      <c r="G168" s="0" t="n">
        <v>94</v>
      </c>
      <c r="H168" s="0" t="n">
        <v>95</v>
      </c>
    </row>
    <row r="169" customFormat="false" ht="12.8" hidden="false" customHeight="false" outlineLevel="0" collapsed="false">
      <c r="D169" s="0" t="s">
        <v>91</v>
      </c>
      <c r="E169" s="0" t="s">
        <v>141</v>
      </c>
      <c r="F169" s="0" t="s">
        <v>141</v>
      </c>
      <c r="G169" s="0" t="s">
        <v>141</v>
      </c>
      <c r="H169" s="0" t="s">
        <v>141</v>
      </c>
    </row>
    <row r="170" customFormat="false" ht="12.8" hidden="false" customHeight="false" outlineLevel="0" collapsed="false">
      <c r="D170" s="0" t="s">
        <v>1</v>
      </c>
      <c r="H170" s="0" t="s">
        <v>71</v>
      </c>
    </row>
    <row r="171" customFormat="false" ht="12.8" hidden="false" customHeight="false" outlineLevel="0" collapsed="false">
      <c r="D171" s="0" t="s">
        <v>4</v>
      </c>
      <c r="H171" s="0" t="s">
        <v>132</v>
      </c>
    </row>
    <row r="172" customFormat="false" ht="12.8" hidden="false" customHeight="false" outlineLevel="0" collapsed="false">
      <c r="D172" s="0" t="s">
        <v>73</v>
      </c>
      <c r="H172" s="0" t="n">
        <v>0.0001</v>
      </c>
    </row>
    <row r="173" customFormat="false" ht="12.8" hidden="false" customHeight="false" outlineLevel="0" collapsed="false">
      <c r="D173" s="0" t="s">
        <v>7</v>
      </c>
      <c r="E173" s="0" t="s">
        <v>8</v>
      </c>
      <c r="F173" s="0" t="s">
        <v>8</v>
      </c>
      <c r="G173" s="0" t="s">
        <v>8</v>
      </c>
      <c r="H173" s="0" t="s">
        <v>8</v>
      </c>
      <c r="I173" s="0" t="s">
        <v>8</v>
      </c>
      <c r="J173" s="0" t="s">
        <v>8</v>
      </c>
      <c r="K173" s="0" t="s">
        <v>8</v>
      </c>
      <c r="L173" s="0" t="s">
        <v>149</v>
      </c>
    </row>
    <row r="174" customFormat="false" ht="12.8" hidden="false" customHeight="false" outlineLevel="0" collapsed="false">
      <c r="B174" s="0" t="s">
        <v>16</v>
      </c>
      <c r="C174" s="0" t="s">
        <v>17</v>
      </c>
      <c r="D174" s="0" t="s">
        <v>18</v>
      </c>
      <c r="E174" s="0" t="s">
        <v>162</v>
      </c>
      <c r="F174" s="0" t="s">
        <v>163</v>
      </c>
      <c r="G174" s="0" t="s">
        <v>164</v>
      </c>
      <c r="H174" s="0" t="s">
        <v>256</v>
      </c>
      <c r="I174" s="0" t="s">
        <v>260</v>
      </c>
      <c r="J174" s="0" t="s">
        <v>166</v>
      </c>
      <c r="K174" s="0" t="s">
        <v>167</v>
      </c>
      <c r="L174" s="0" t="s">
        <v>168</v>
      </c>
    </row>
    <row r="175" customFormat="false" ht="12.8" hidden="false" customHeight="false" outlineLevel="0" collapsed="false">
      <c r="A175" s="0" t="s">
        <v>25</v>
      </c>
      <c r="C175" s="0" t="s">
        <v>315</v>
      </c>
      <c r="D175" s="0" t="s">
        <v>22</v>
      </c>
      <c r="E175" s="0" t="s">
        <v>169</v>
      </c>
      <c r="F175" s="0" t="s">
        <v>169</v>
      </c>
      <c r="G175" s="0" t="n">
        <v>0.0002</v>
      </c>
      <c r="H175" s="0" t="n">
        <v>0.0006</v>
      </c>
      <c r="I175" s="0" t="n">
        <v>0.0016</v>
      </c>
      <c r="J175" s="0" t="n">
        <v>0.0013</v>
      </c>
      <c r="K175" s="0" t="n">
        <v>0.0014</v>
      </c>
      <c r="L175" s="0" t="n">
        <v>0.0032</v>
      </c>
    </row>
    <row r="176" customFormat="false" ht="12.8" hidden="false" customHeight="false" outlineLevel="0" collapsed="false">
      <c r="A176" s="0" t="s">
        <v>27</v>
      </c>
      <c r="C176" s="0" t="s">
        <v>316</v>
      </c>
      <c r="D176" s="0" t="s">
        <v>22</v>
      </c>
      <c r="E176" s="0" t="s">
        <v>169</v>
      </c>
      <c r="F176" s="0" t="s">
        <v>169</v>
      </c>
      <c r="G176" s="0" t="n">
        <v>0.0001</v>
      </c>
      <c r="H176" s="0" t="n">
        <v>0.0003</v>
      </c>
      <c r="I176" s="0" t="n">
        <v>0.0015</v>
      </c>
      <c r="J176" s="0" t="n">
        <v>0.001</v>
      </c>
      <c r="K176" s="0" t="n">
        <v>0.0009</v>
      </c>
      <c r="L176" s="0" t="n">
        <v>0.0004</v>
      </c>
    </row>
    <row r="177" customFormat="false" ht="12.8" hidden="false" customHeight="false" outlineLevel="0" collapsed="false">
      <c r="A177" s="0" t="s">
        <v>29</v>
      </c>
      <c r="C177" s="0" t="s">
        <v>317</v>
      </c>
      <c r="D177" s="0" t="s">
        <v>22</v>
      </c>
      <c r="E177" s="0" t="s">
        <v>169</v>
      </c>
      <c r="F177" s="0" t="s">
        <v>169</v>
      </c>
      <c r="G177" s="0" t="n">
        <v>0.0001</v>
      </c>
      <c r="H177" s="0" t="n">
        <v>0.0005</v>
      </c>
      <c r="I177" s="0" t="n">
        <v>0.0015</v>
      </c>
      <c r="J177" s="0" t="n">
        <v>0.0012</v>
      </c>
      <c r="K177" s="0" t="n">
        <v>0.001</v>
      </c>
      <c r="L177" s="0" t="n">
        <v>0.0004</v>
      </c>
    </row>
    <row r="178" customFormat="false" ht="12.8" hidden="false" customHeight="false" outlineLevel="0" collapsed="false">
      <c r="A178" s="0" t="s">
        <v>31</v>
      </c>
      <c r="C178" s="0" t="s">
        <v>318</v>
      </c>
      <c r="D178" s="0" t="s">
        <v>22</v>
      </c>
      <c r="E178" s="0" t="s">
        <v>169</v>
      </c>
      <c r="F178" s="0" t="n">
        <v>0.0002</v>
      </c>
      <c r="G178" s="0" t="n">
        <v>0.0001</v>
      </c>
      <c r="H178" s="0" t="n">
        <v>0.0005</v>
      </c>
      <c r="I178" s="0" t="n">
        <v>0.0021</v>
      </c>
      <c r="J178" s="0" t="n">
        <v>0.0012</v>
      </c>
      <c r="K178" s="0" t="n">
        <v>0.0011</v>
      </c>
      <c r="L178" s="0" t="n">
        <v>0.0027</v>
      </c>
    </row>
    <row r="179" customFormat="false" ht="12.8" hidden="false" customHeight="false" outlineLevel="0" collapsed="false">
      <c r="C179" s="0" t="s">
        <v>329</v>
      </c>
      <c r="E179" s="0" t="s">
        <v>337</v>
      </c>
      <c r="F179" s="0" t="s">
        <v>338</v>
      </c>
      <c r="G179" s="0" t="s">
        <v>339</v>
      </c>
      <c r="H179" s="0" t="s">
        <v>161</v>
      </c>
      <c r="I179" s="0" t="n">
        <v>114</v>
      </c>
      <c r="J179" s="0" t="n">
        <v>71</v>
      </c>
      <c r="K179" s="0" t="n">
        <v>96</v>
      </c>
      <c r="L179" s="0" t="n">
        <v>66</v>
      </c>
    </row>
    <row r="180" customFormat="false" ht="12.8" hidden="false" customHeight="false" outlineLevel="0" collapsed="false">
      <c r="D180" s="0" t="s">
        <v>91</v>
      </c>
      <c r="E180" s="0" t="s">
        <v>169</v>
      </c>
      <c r="F180" s="0" t="s">
        <v>169</v>
      </c>
      <c r="G180" s="0" t="s">
        <v>169</v>
      </c>
      <c r="H180" s="0" t="s">
        <v>169</v>
      </c>
      <c r="I180" s="0" t="s">
        <v>169</v>
      </c>
      <c r="J180" s="0" t="s">
        <v>169</v>
      </c>
      <c r="K180" s="0" t="s">
        <v>169</v>
      </c>
      <c r="L180" s="0" t="s">
        <v>169</v>
      </c>
    </row>
    <row r="181" customFormat="false" ht="12.8" hidden="false" customHeight="false" outlineLevel="0" collapsed="false">
      <c r="A181" s="0" t="s">
        <v>179</v>
      </c>
      <c r="B181" s="0" t="s">
        <v>180</v>
      </c>
      <c r="C181" s="0" t="s">
        <v>181</v>
      </c>
    </row>
    <row r="182" customFormat="false" ht="12.8" hidden="false" customHeight="false" outlineLevel="0" collapsed="false">
      <c r="A182" s="0" t="s">
        <v>6</v>
      </c>
      <c r="B182" s="0" t="s">
        <v>341</v>
      </c>
      <c r="C182" s="0" t="s">
        <v>183</v>
      </c>
    </row>
    <row r="183" customFormat="false" ht="12.8" hidden="false" customHeight="false" outlineLevel="0" collapsed="false">
      <c r="A183" s="0" t="s">
        <v>5</v>
      </c>
      <c r="B183" s="0" t="s">
        <v>341</v>
      </c>
      <c r="C183" s="0" t="s">
        <v>184</v>
      </c>
    </row>
    <row r="184" customFormat="false" ht="12.8" hidden="false" customHeight="false" outlineLevel="0" collapsed="false">
      <c r="A184" s="0" t="s">
        <v>72</v>
      </c>
      <c r="B184" s="0" t="s">
        <v>341</v>
      </c>
      <c r="C184" s="0" t="s">
        <v>184</v>
      </c>
    </row>
    <row r="185" customFormat="false" ht="12.8" hidden="false" customHeight="false" outlineLevel="0" collapsed="false">
      <c r="A185" s="0" t="s">
        <v>96</v>
      </c>
      <c r="B185" s="0" t="s">
        <v>342</v>
      </c>
      <c r="C185" s="0" t="s">
        <v>185</v>
      </c>
    </row>
    <row r="186" customFormat="false" ht="12.8" hidden="false" customHeight="false" outlineLevel="0" collapsed="false">
      <c r="C186" s="0" t="s">
        <v>343</v>
      </c>
    </row>
    <row r="187" customFormat="false" ht="12.8" hidden="false" customHeight="false" outlineLevel="0" collapsed="false">
      <c r="C187" s="0" t="s">
        <v>344</v>
      </c>
    </row>
    <row r="188" customFormat="false" ht="12.8" hidden="false" customHeight="false" outlineLevel="0" collapsed="false">
      <c r="A188" s="0" t="s">
        <v>132</v>
      </c>
      <c r="B188" s="0" t="s">
        <v>341</v>
      </c>
    </row>
    <row r="189" customFormat="false" ht="12.8" hidden="false" customHeight="false" outlineLevel="0" collapsed="false">
      <c r="C189" s="0" t="s">
        <v>345</v>
      </c>
    </row>
    <row r="190" customFormat="false" ht="12.8" hidden="false" customHeight="false" outlineLevel="0" collapsed="false">
      <c r="C190" s="0" t="s">
        <v>346</v>
      </c>
    </row>
    <row r="191" customFormat="false" ht="12.8" hidden="false" customHeight="false" outlineLevel="0" collapsed="false">
      <c r="C191" s="0" t="s">
        <v>343</v>
      </c>
    </row>
    <row r="192" customFormat="false" ht="12.8" hidden="false" customHeight="false" outlineLevel="0" collapsed="false">
      <c r="C192" s="0" t="s">
        <v>344</v>
      </c>
    </row>
    <row r="193" customFormat="false" ht="12.8" hidden="false" customHeight="false" outlineLevel="0" collapsed="false">
      <c r="A193" s="0" t="s">
        <v>103</v>
      </c>
      <c r="B193" s="0" t="s">
        <v>341</v>
      </c>
    </row>
    <row r="194" customFormat="false" ht="12.8" hidden="false" customHeight="false" outlineLevel="0" collapsed="false">
      <c r="C194" s="0" t="s">
        <v>347</v>
      </c>
    </row>
    <row r="195" customFormat="false" ht="12.8" hidden="false" customHeight="false" outlineLevel="0" collapsed="false">
      <c r="C195" s="0" t="s">
        <v>348</v>
      </c>
    </row>
    <row r="196" customFormat="false" ht="12.8" hidden="false" customHeight="false" outlineLevel="0" collapsed="false">
      <c r="C196" s="0" t="s">
        <v>186</v>
      </c>
    </row>
    <row r="197" customFormat="false" ht="12.8" hidden="false" customHeight="false" outlineLevel="0" collapsed="false">
      <c r="A197" s="0" t="s">
        <v>103</v>
      </c>
      <c r="B197" s="0" t="s">
        <v>341</v>
      </c>
      <c r="C197" s="0" t="s">
        <v>187</v>
      </c>
    </row>
    <row r="198" customFormat="false" ht="12.8" hidden="false" customHeight="false" outlineLevel="0" collapsed="false">
      <c r="C198" s="0" t="s">
        <v>188</v>
      </c>
    </row>
    <row r="199" customFormat="false" ht="12.8" hidden="false" customHeight="false" outlineLevel="0" collapsed="false">
      <c r="C199" s="0" t="s">
        <v>189</v>
      </c>
    </row>
    <row r="200" customFormat="false" ht="12.8" hidden="false" customHeight="false" outlineLevel="0" collapsed="false">
      <c r="A200" s="0" t="s">
        <v>103</v>
      </c>
      <c r="B200" s="0" t="s">
        <v>341</v>
      </c>
    </row>
    <row r="201" customFormat="false" ht="12.8" hidden="false" customHeight="false" outlineLevel="0" collapsed="false">
      <c r="C201" s="0" t="s">
        <v>190</v>
      </c>
    </row>
    <row r="202" customFormat="false" ht="12.8" hidden="false" customHeight="false" outlineLevel="0" collapsed="false">
      <c r="A202" s="0" t="s">
        <v>191</v>
      </c>
      <c r="B202" s="0" t="s">
        <v>192</v>
      </c>
      <c r="C202" s="0" t="s">
        <v>180</v>
      </c>
      <c r="D202" s="0" t="s">
        <v>193</v>
      </c>
    </row>
    <row r="203" customFormat="false" ht="12.8" hidden="false" customHeight="false" outlineLevel="0" collapsed="false">
      <c r="A203" s="0" t="s">
        <v>194</v>
      </c>
      <c r="B203" s="0" t="s">
        <v>195</v>
      </c>
      <c r="C203" s="0" t="s">
        <v>196</v>
      </c>
      <c r="D203" s="0" t="s">
        <v>196</v>
      </c>
    </row>
    <row r="204" customFormat="false" ht="12.8" hidden="false" customHeight="false" outlineLevel="0" collapsed="false">
      <c r="A204" s="0" t="s">
        <v>197</v>
      </c>
      <c r="B204" s="0" t="s">
        <v>198</v>
      </c>
      <c r="C204" s="0" t="s">
        <v>196</v>
      </c>
      <c r="D204" s="0" t="s">
        <v>196</v>
      </c>
    </row>
    <row r="205" customFormat="false" ht="12.8" hidden="false" customHeight="false" outlineLevel="0" collapsed="false">
      <c r="A205" s="0" t="s">
        <v>199</v>
      </c>
      <c r="B205" s="0" t="s">
        <v>200</v>
      </c>
      <c r="C205" s="0" t="s">
        <v>196</v>
      </c>
      <c r="D205" s="0" t="s">
        <v>196</v>
      </c>
    </row>
    <row r="206" customFormat="false" ht="12.8" hidden="false" customHeight="false" outlineLevel="0" collapsed="false">
      <c r="A206" s="0" t="s">
        <v>201</v>
      </c>
      <c r="B206" s="0" t="s">
        <v>202</v>
      </c>
      <c r="C206" s="0" t="s">
        <v>196</v>
      </c>
      <c r="D206" s="0" t="s">
        <v>196</v>
      </c>
    </row>
    <row r="207" customFormat="false" ht="12.8" hidden="false" customHeight="false" outlineLevel="0" collapsed="false">
      <c r="A207" s="0" t="s">
        <v>203</v>
      </c>
      <c r="B207" s="0" t="s">
        <v>204</v>
      </c>
      <c r="C207" s="0" t="s">
        <v>196</v>
      </c>
      <c r="D207" s="0" t="s">
        <v>196</v>
      </c>
    </row>
    <row r="208" customFormat="false" ht="12.8" hidden="false" customHeight="false" outlineLevel="0" collapsed="false">
      <c r="A208" s="0" t="s">
        <v>205</v>
      </c>
      <c r="B208" s="0" t="s">
        <v>206</v>
      </c>
      <c r="C208" s="0" t="s">
        <v>196</v>
      </c>
      <c r="D208" s="0" t="s">
        <v>196</v>
      </c>
    </row>
    <row r="209" customFormat="false" ht="12.8" hidden="false" customHeight="false" outlineLevel="0" collapsed="false">
      <c r="A209" s="0" t="s">
        <v>207</v>
      </c>
      <c r="B209" s="0" t="s">
        <v>208</v>
      </c>
      <c r="C209" s="0" t="s">
        <v>196</v>
      </c>
      <c r="D209" s="0" t="s">
        <v>196</v>
      </c>
    </row>
    <row r="210" customFormat="false" ht="12.8" hidden="false" customHeight="false" outlineLevel="0" collapsed="false">
      <c r="A210" s="0" t="s">
        <v>209</v>
      </c>
      <c r="B210" s="0" t="s">
        <v>210</v>
      </c>
      <c r="C210" s="0" t="s">
        <v>196</v>
      </c>
      <c r="D210" s="0" t="s">
        <v>196</v>
      </c>
    </row>
    <row r="211" customFormat="false" ht="12.8" hidden="false" customHeight="false" outlineLevel="0" collapsed="false">
      <c r="A211" s="0" t="s">
        <v>211</v>
      </c>
      <c r="B211" s="0" t="s">
        <v>212</v>
      </c>
      <c r="C211" s="0" t="s">
        <v>196</v>
      </c>
      <c r="D211" s="0" t="s">
        <v>196</v>
      </c>
    </row>
    <row r="212" customFormat="false" ht="12.8" hidden="false" customHeight="false" outlineLevel="0" collapsed="false">
      <c r="A212" s="0" t="s">
        <v>213</v>
      </c>
      <c r="B212" s="0" t="s">
        <v>214</v>
      </c>
      <c r="C212" s="0" t="s">
        <v>196</v>
      </c>
      <c r="D212" s="0" t="s">
        <v>196</v>
      </c>
    </row>
    <row r="213" customFormat="false" ht="12.8" hidden="false" customHeight="false" outlineLevel="0" collapsed="false">
      <c r="A213" s="0" t="s">
        <v>215</v>
      </c>
      <c r="B213" s="0" t="s">
        <v>216</v>
      </c>
      <c r="C213" s="0" t="s">
        <v>196</v>
      </c>
      <c r="D213" s="0" t="s">
        <v>196</v>
      </c>
    </row>
    <row r="214" customFormat="false" ht="12.8" hidden="false" customHeight="false" outlineLevel="0" collapsed="false">
      <c r="A214" s="0" t="s">
        <v>217</v>
      </c>
      <c r="B214" s="0" t="s">
        <v>218</v>
      </c>
      <c r="C214" s="0" t="s">
        <v>219</v>
      </c>
    </row>
    <row r="215" customFormat="false" ht="12.8" hidden="false" customHeight="false" outlineLevel="0" collapsed="false">
      <c r="A215" s="0" t="s">
        <v>220</v>
      </c>
      <c r="B215" s="0" t="s">
        <v>221</v>
      </c>
      <c r="C215" s="0" t="s">
        <v>222</v>
      </c>
    </row>
    <row r="216" customFormat="false" ht="12.8" hidden="false" customHeight="false" outlineLevel="0" collapsed="false">
      <c r="A216" s="0" t="s">
        <v>223</v>
      </c>
      <c r="B216" s="0" t="s">
        <v>224</v>
      </c>
      <c r="C216" s="0" t="s">
        <v>225</v>
      </c>
    </row>
    <row r="217" customFormat="false" ht="12.8" hidden="false" customHeight="false" outlineLevel="0" collapsed="false">
      <c r="A217" s="0" t="s">
        <v>226</v>
      </c>
      <c r="B217" s="0" t="s">
        <v>224</v>
      </c>
      <c r="C217" s="0" t="s">
        <v>227</v>
      </c>
    </row>
    <row r="218" customFormat="false" ht="12.8" hidden="false" customHeight="false" outlineLevel="0" collapsed="false">
      <c r="A218" s="0" t="s">
        <v>228</v>
      </c>
      <c r="B218" s="0" t="s">
        <v>221</v>
      </c>
      <c r="C218" s="0" t="s">
        <v>229</v>
      </c>
    </row>
    <row r="219" customFormat="false" ht="12.8" hidden="false" customHeight="false" outlineLevel="0" collapsed="false">
      <c r="A219" s="0" t="s">
        <v>230</v>
      </c>
      <c r="B219" s="0" t="s">
        <v>221</v>
      </c>
      <c r="C219" s="0" t="s">
        <v>231</v>
      </c>
    </row>
    <row r="220" customFormat="false" ht="12.8" hidden="false" customHeight="false" outlineLevel="0" collapsed="false">
      <c r="A220" s="0" t="s">
        <v>232</v>
      </c>
      <c r="B220" s="0" t="s">
        <v>221</v>
      </c>
      <c r="C220" s="0" t="s">
        <v>233</v>
      </c>
    </row>
    <row r="221" customFormat="false" ht="12.8" hidden="false" customHeight="false" outlineLevel="0" collapsed="false">
      <c r="A221" s="0" t="s">
        <v>234</v>
      </c>
      <c r="B221" s="0" t="s">
        <v>235</v>
      </c>
      <c r="C221" s="0" t="s">
        <v>236</v>
      </c>
    </row>
    <row r="222" customFormat="false" ht="12.8" hidden="false" customHeight="false" outlineLevel="0" collapsed="false">
      <c r="A222" s="0" t="s">
        <v>237</v>
      </c>
      <c r="B222" s="0" t="s">
        <v>235</v>
      </c>
      <c r="C222" s="0" t="s">
        <v>236</v>
      </c>
    </row>
    <row r="223" customFormat="false" ht="12.8" hidden="false" customHeight="false" outlineLevel="0" collapsed="false">
      <c r="C223" s="0" t="s">
        <v>238</v>
      </c>
    </row>
    <row r="224" customFormat="false" ht="12.8" hidden="false" customHeight="false" outlineLevel="0" collapsed="false">
      <c r="A224" s="0" t="s">
        <v>239</v>
      </c>
      <c r="B224" s="0" t="s">
        <v>240</v>
      </c>
      <c r="C224" s="0" t="s">
        <v>241</v>
      </c>
      <c r="D224" s="0" t="s">
        <v>239</v>
      </c>
      <c r="E224" s="0" t="s">
        <v>240</v>
      </c>
    </row>
    <row r="225" customFormat="false" ht="12.8" hidden="false" customHeight="false" outlineLevel="0" collapsed="false">
      <c r="A225" s="0" t="s">
        <v>104</v>
      </c>
      <c r="B225" s="0" t="s">
        <v>242</v>
      </c>
      <c r="C225" s="0" t="s">
        <v>243</v>
      </c>
      <c r="D225" s="0" t="s">
        <v>130</v>
      </c>
      <c r="E225" s="0" t="s">
        <v>244</v>
      </c>
    </row>
    <row r="226" customFormat="false" ht="12.8" hidden="false" customHeight="false" outlineLevel="0" collapsed="false">
      <c r="A226" s="0" t="s">
        <v>105</v>
      </c>
      <c r="B226" s="0" t="s">
        <v>245</v>
      </c>
      <c r="C226" s="0" t="s">
        <v>246</v>
      </c>
      <c r="D226" s="0" t="s">
        <v>162</v>
      </c>
      <c r="E226" s="0" t="s">
        <v>247</v>
      </c>
    </row>
    <row r="227" customFormat="false" ht="12.8" hidden="false" customHeight="false" outlineLevel="0" collapsed="false">
      <c r="A227" s="0" t="s">
        <v>106</v>
      </c>
      <c r="B227" s="0" t="s">
        <v>248</v>
      </c>
      <c r="C227" s="0" t="s">
        <v>249</v>
      </c>
      <c r="D227" s="0" t="s">
        <v>163</v>
      </c>
      <c r="E227" s="0" t="s">
        <v>250</v>
      </c>
    </row>
    <row r="228" customFormat="false" ht="12.8" hidden="false" customHeight="false" outlineLevel="0" collapsed="false">
      <c r="A228" s="0" t="s">
        <v>107</v>
      </c>
      <c r="B228" s="0" t="s">
        <v>251</v>
      </c>
      <c r="C228" s="0" t="s">
        <v>252</v>
      </c>
      <c r="D228" s="0" t="s">
        <v>164</v>
      </c>
      <c r="E228" s="0" t="s">
        <v>253</v>
      </c>
    </row>
    <row r="229" customFormat="false" ht="12.8" hidden="false" customHeight="false" outlineLevel="0" collapsed="false">
      <c r="A229" s="0" t="s">
        <v>108</v>
      </c>
      <c r="B229" s="0" t="s">
        <v>254</v>
      </c>
      <c r="C229" s="0" t="s">
        <v>255</v>
      </c>
      <c r="D229" s="0" t="s">
        <v>256</v>
      </c>
      <c r="E229" s="0" t="s">
        <v>257</v>
      </c>
    </row>
    <row r="230" customFormat="false" ht="12.8" hidden="false" customHeight="false" outlineLevel="0" collapsed="false">
      <c r="A230" s="0" t="s">
        <v>109</v>
      </c>
      <c r="B230" s="0" t="s">
        <v>258</v>
      </c>
      <c r="C230" s="0" t="s">
        <v>259</v>
      </c>
      <c r="D230" s="0" t="s">
        <v>260</v>
      </c>
      <c r="E230" s="0" t="s">
        <v>261</v>
      </c>
    </row>
    <row r="231" customFormat="false" ht="12.8" hidden="false" customHeight="false" outlineLevel="0" collapsed="false">
      <c r="A231" s="0" t="s">
        <v>113</v>
      </c>
      <c r="B231" s="0" t="s">
        <v>262</v>
      </c>
      <c r="C231" s="0" t="s">
        <v>263</v>
      </c>
      <c r="D231" s="0" t="s">
        <v>167</v>
      </c>
      <c r="E231" s="0" t="s">
        <v>264</v>
      </c>
    </row>
    <row r="232" customFormat="false" ht="12.8" hidden="false" customHeight="false" outlineLevel="0" collapsed="false">
      <c r="A232" s="0" t="s">
        <v>112</v>
      </c>
      <c r="B232" s="0" t="s">
        <v>265</v>
      </c>
      <c r="C232" s="0" t="s">
        <v>266</v>
      </c>
      <c r="D232" s="0" t="s">
        <v>168</v>
      </c>
      <c r="E232" s="0" t="s">
        <v>267</v>
      </c>
    </row>
    <row r="233" customFormat="false" ht="12.8" hidden="false" customHeight="false" outlineLevel="0" collapsed="false">
      <c r="A233" s="0" t="s">
        <v>268</v>
      </c>
      <c r="B233" s="0" t="s">
        <v>269</v>
      </c>
      <c r="C233" s="0" t="s">
        <v>270</v>
      </c>
      <c r="D233" s="0" t="s">
        <v>166</v>
      </c>
      <c r="E233" s="0" t="s">
        <v>271</v>
      </c>
    </row>
    <row r="234" customFormat="false" ht="12.8" hidden="false" customHeight="false" outlineLevel="0" collapsed="false">
      <c r="A234" s="0" t="s">
        <v>115</v>
      </c>
      <c r="B234" s="0" t="s">
        <v>272</v>
      </c>
      <c r="C234" s="0" t="s">
        <v>273</v>
      </c>
    </row>
    <row r="235" customFormat="false" ht="12.8" hidden="false" customHeight="false" outlineLevel="0" collapsed="false">
      <c r="A235" s="0" t="s">
        <v>116</v>
      </c>
      <c r="B235" s="0" t="s">
        <v>274</v>
      </c>
      <c r="C235" s="0" t="s">
        <v>275</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4" activeCellId="0" sqref="E4"/>
    </sheetView>
  </sheetViews>
  <sheetFormatPr defaultColWidth="11.5703125" defaultRowHeight="12.8" zeroHeight="false" outlineLevelRow="0" outlineLevelCol="0"/>
  <cols>
    <col collapsed="false" customWidth="true" hidden="false" outlineLevel="0" max="5" min="5" style="0" width="12.1"/>
    <col collapsed="false" customWidth="true" hidden="false" outlineLevel="0" max="20" min="20" style="0" width="14.43"/>
  </cols>
  <sheetData>
    <row r="1" customFormat="false" ht="12.8" hidden="false" customHeight="false" outlineLevel="0" collapsed="false">
      <c r="A1" s="1" t="s">
        <v>226</v>
      </c>
    </row>
    <row r="2" customFormat="false" ht="12.8" hidden="false" customHeight="false" outlineLevel="0" collapsed="false">
      <c r="A2" s="1"/>
      <c r="E2" s="0" t="s">
        <v>1</v>
      </c>
      <c r="I2" s="0" t="s">
        <v>71</v>
      </c>
    </row>
    <row r="3" customFormat="false" ht="12.8" hidden="false" customHeight="false" outlineLevel="0" collapsed="false">
      <c r="A3" s="1"/>
      <c r="E3" s="0" t="s">
        <v>4</v>
      </c>
      <c r="I3" s="0" t="s">
        <v>72</v>
      </c>
    </row>
    <row r="4" customFormat="false" ht="12.8" hidden="false" customHeight="false" outlineLevel="0" collapsed="false">
      <c r="E4" s="0" t="s">
        <v>73</v>
      </c>
      <c r="F4" s="0" t="n">
        <v>0.5</v>
      </c>
      <c r="G4" s="0" t="n">
        <v>0.04</v>
      </c>
      <c r="H4" s="0" t="n">
        <v>0.5</v>
      </c>
      <c r="I4" s="0" t="n">
        <v>0.5</v>
      </c>
      <c r="J4" s="0" t="n">
        <v>0.01</v>
      </c>
      <c r="K4" s="0" t="n">
        <v>0.5</v>
      </c>
      <c r="L4" s="0" t="n">
        <v>0.5</v>
      </c>
      <c r="M4" s="0" t="n">
        <v>2</v>
      </c>
    </row>
    <row r="5" customFormat="false" ht="12.8" hidden="false" customHeight="false" outlineLevel="0" collapsed="false">
      <c r="E5" s="0" t="s">
        <v>7</v>
      </c>
      <c r="F5" s="0" t="s">
        <v>8</v>
      </c>
      <c r="G5" s="0" t="s">
        <v>8</v>
      </c>
      <c r="H5" s="0" t="s">
        <v>8</v>
      </c>
      <c r="I5" s="0" t="s">
        <v>8</v>
      </c>
      <c r="J5" s="0" t="s">
        <v>75</v>
      </c>
      <c r="K5" s="0" t="s">
        <v>8</v>
      </c>
      <c r="L5" s="0" t="s">
        <v>8</v>
      </c>
      <c r="M5" s="0" t="s">
        <v>8</v>
      </c>
    </row>
    <row r="6" customFormat="false" ht="12.8" hidden="false" customHeight="false" outlineLevel="0" collapsed="false">
      <c r="F6" s="0" t="s">
        <v>76</v>
      </c>
      <c r="G6" s="0" t="s">
        <v>77</v>
      </c>
      <c r="H6" s="0" t="s">
        <v>78</v>
      </c>
      <c r="I6" s="0" t="s">
        <v>967</v>
      </c>
      <c r="J6" s="0" t="s">
        <v>968</v>
      </c>
      <c r="K6" s="0" t="s">
        <v>80</v>
      </c>
      <c r="L6" s="0" t="s">
        <v>81</v>
      </c>
      <c r="M6" s="0" t="s">
        <v>82</v>
      </c>
    </row>
    <row r="7" customFormat="false" ht="12.8" hidden="false" customHeight="false" outlineLevel="0" collapsed="false">
      <c r="E7" s="0" t="s">
        <v>970</v>
      </c>
      <c r="F7" s="0" t="n">
        <v>20</v>
      </c>
      <c r="G7" s="0" t="n">
        <v>0.4</v>
      </c>
      <c r="H7" s="0" t="n">
        <v>40</v>
      </c>
      <c r="I7" s="0" t="n">
        <v>40</v>
      </c>
      <c r="J7" s="0" t="n">
        <v>0.3</v>
      </c>
      <c r="K7" s="0" t="n">
        <v>20</v>
      </c>
      <c r="L7" s="0" t="n">
        <v>50</v>
      </c>
      <c r="M7" s="0" t="n">
        <v>130</v>
      </c>
    </row>
    <row r="8" customFormat="false" ht="12.8" hidden="false" customHeight="false" outlineLevel="0" collapsed="false">
      <c r="E8" s="0" t="s">
        <v>971</v>
      </c>
      <c r="F8" s="0" t="n">
        <v>100</v>
      </c>
      <c r="G8" s="0" t="n">
        <v>5</v>
      </c>
      <c r="H8" s="0" t="n">
        <v>400</v>
      </c>
      <c r="I8" s="0" t="n">
        <v>400</v>
      </c>
      <c r="J8" s="0" t="n">
        <v>3</v>
      </c>
      <c r="K8" s="0" t="n">
        <v>200</v>
      </c>
      <c r="L8" s="0" t="n">
        <v>500</v>
      </c>
      <c r="M8" s="0" t="n">
        <v>800</v>
      </c>
    </row>
    <row r="9" customFormat="false" ht="12.8" hidden="false" customHeight="false" outlineLevel="0" collapsed="false">
      <c r="E9" s="0" t="s">
        <v>91</v>
      </c>
      <c r="F9" s="0" t="s">
        <v>92</v>
      </c>
      <c r="G9" s="0" t="s">
        <v>93</v>
      </c>
      <c r="H9" s="0" t="s">
        <v>92</v>
      </c>
      <c r="I9" s="0" t="s">
        <v>92</v>
      </c>
      <c r="J9" s="0" t="s">
        <v>969</v>
      </c>
      <c r="K9" s="0" t="s">
        <v>92</v>
      </c>
      <c r="L9" s="0" t="s">
        <v>92</v>
      </c>
      <c r="M9" s="0" t="s">
        <v>95</v>
      </c>
    </row>
    <row r="10" customFormat="false" ht="12.8" hidden="false" customHeight="false" outlineLevel="0" collapsed="false">
      <c r="A10" s="1" t="s">
        <v>972</v>
      </c>
    </row>
    <row r="11" customFormat="false" ht="12.8" hidden="false" customHeight="false" outlineLevel="0" collapsed="false">
      <c r="C11" s="0" t="s">
        <v>16</v>
      </c>
      <c r="D11" s="0" t="s">
        <v>17</v>
      </c>
      <c r="E11" s="0" t="s">
        <v>18</v>
      </c>
      <c r="F11" s="0" t="str">
        <f aca="false">F$6</f>
        <v>Arsenic (As)</v>
      </c>
      <c r="G11" s="0" t="str">
        <f aca="false">G$6</f>
        <v>Cadmium (Cd)</v>
      </c>
      <c r="H11" s="0" t="str">
        <f aca="false">H$6</f>
        <v>Chromium (Cr)</v>
      </c>
      <c r="I11" s="0" t="str">
        <f aca="false">I$6</f>
        <v>Copper (Cu)</v>
      </c>
      <c r="J11" s="0" t="str">
        <f aca="false">J$6</f>
        <v>Mercury (Hg)</v>
      </c>
      <c r="K11" s="0" t="str">
        <f aca="false">K$6</f>
        <v>Nickel (Ni)</v>
      </c>
      <c r="L11" s="0" t="str">
        <f aca="false">L$6</f>
        <v>Lead (Pb)</v>
      </c>
      <c r="M11" s="0" t="str">
        <f aca="false">M$6</f>
        <v>Zinc (Zn)</v>
      </c>
    </row>
    <row r="12" customFormat="false" ht="12.8" hidden="false" customHeight="false" outlineLevel="0" collapsed="false">
      <c r="B12" s="0" t="s">
        <v>20</v>
      </c>
      <c r="D12" s="0" t="s">
        <v>21</v>
      </c>
      <c r="E12" s="0" t="s">
        <v>22</v>
      </c>
      <c r="F12" s="0" t="n">
        <v>27.1</v>
      </c>
      <c r="G12" s="0" t="n">
        <v>0.36</v>
      </c>
      <c r="H12" s="0" t="n">
        <v>47</v>
      </c>
      <c r="I12" s="0" t="n">
        <v>47.2</v>
      </c>
      <c r="J12" s="0" t="n">
        <v>0.34</v>
      </c>
      <c r="K12" s="0" t="n">
        <v>20.7</v>
      </c>
      <c r="L12" s="0" t="n">
        <v>286</v>
      </c>
      <c r="M12" s="0" t="n">
        <v>206</v>
      </c>
    </row>
    <row r="13" customFormat="false" ht="12.8" hidden="false" customHeight="false" outlineLevel="0" collapsed="false">
      <c r="B13" s="0" t="s">
        <v>23</v>
      </c>
      <c r="D13" s="0" t="s">
        <v>24</v>
      </c>
      <c r="E13" s="0" t="s">
        <v>22</v>
      </c>
      <c r="F13" s="0" t="n">
        <v>32.9</v>
      </c>
      <c r="G13" s="0" t="n">
        <v>0.39</v>
      </c>
      <c r="H13" s="0" t="n">
        <v>49.3</v>
      </c>
      <c r="I13" s="0" t="n">
        <v>52.7</v>
      </c>
      <c r="J13" s="0" t="n">
        <v>0.46</v>
      </c>
      <c r="K13" s="0" t="n">
        <v>29.7</v>
      </c>
      <c r="L13" s="0" t="n">
        <v>151</v>
      </c>
      <c r="M13" s="0" t="n">
        <v>248</v>
      </c>
    </row>
    <row r="14" customFormat="false" ht="12.8" hidden="false" customHeight="false" outlineLevel="0" collapsed="false">
      <c r="B14" s="0" t="s">
        <v>25</v>
      </c>
      <c r="D14" s="0" t="s">
        <v>26</v>
      </c>
      <c r="E14" s="0" t="s">
        <v>22</v>
      </c>
      <c r="F14" s="0" t="n">
        <v>25.2</v>
      </c>
      <c r="G14" s="0" t="n">
        <v>0.42</v>
      </c>
      <c r="H14" s="0" t="n">
        <v>58.1</v>
      </c>
      <c r="I14" s="0" t="n">
        <v>65.9</v>
      </c>
      <c r="J14" s="0" t="n">
        <v>0.6</v>
      </c>
      <c r="K14" s="0" t="n">
        <v>30.9</v>
      </c>
      <c r="L14" s="0" t="n">
        <v>151</v>
      </c>
      <c r="M14" s="0" t="n">
        <v>249</v>
      </c>
    </row>
    <row r="15" customFormat="false" ht="12.8" hidden="false" customHeight="false" outlineLevel="0" collapsed="false">
      <c r="B15" s="0" t="s">
        <v>27</v>
      </c>
      <c r="D15" s="0" t="s">
        <v>28</v>
      </c>
      <c r="E15" s="0" t="s">
        <v>22</v>
      </c>
      <c r="F15" s="0" t="n">
        <v>31</v>
      </c>
      <c r="G15" s="0" t="n">
        <v>0.46</v>
      </c>
      <c r="H15" s="0" t="n">
        <v>51.9</v>
      </c>
      <c r="I15" s="0" t="n">
        <v>57.4</v>
      </c>
      <c r="J15" s="0" t="n">
        <v>0.52</v>
      </c>
      <c r="K15" s="0" t="n">
        <v>29.3</v>
      </c>
      <c r="L15" s="0" t="n">
        <v>139</v>
      </c>
      <c r="M15" s="0" t="n">
        <v>235</v>
      </c>
    </row>
    <row r="16" customFormat="false" ht="12.8" hidden="false" customHeight="false" outlineLevel="0" collapsed="false">
      <c r="B16" s="0" t="s">
        <v>29</v>
      </c>
      <c r="D16" s="0" t="s">
        <v>30</v>
      </c>
      <c r="E16" s="0" t="s">
        <v>22</v>
      </c>
      <c r="F16" s="0" t="n">
        <v>29.7</v>
      </c>
      <c r="G16" s="0" t="n">
        <v>0.42</v>
      </c>
      <c r="H16" s="0" t="n">
        <v>51.1</v>
      </c>
      <c r="I16" s="0" t="n">
        <v>54.7</v>
      </c>
      <c r="J16" s="0" t="n">
        <v>0.48</v>
      </c>
      <c r="K16" s="0" t="n">
        <v>29.1</v>
      </c>
      <c r="L16" s="0" t="n">
        <v>136</v>
      </c>
      <c r="M16" s="0" t="n">
        <v>226</v>
      </c>
    </row>
    <row r="17" customFormat="false" ht="12.8" hidden="false" customHeight="false" outlineLevel="0" collapsed="false">
      <c r="B17" s="0" t="s">
        <v>31</v>
      </c>
      <c r="D17" s="0" t="s">
        <v>32</v>
      </c>
      <c r="E17" s="0" t="s">
        <v>22</v>
      </c>
      <c r="F17" s="0" t="n">
        <v>25.4</v>
      </c>
      <c r="G17" s="0" t="n">
        <v>0.24</v>
      </c>
      <c r="H17" s="0" t="n">
        <v>51.2</v>
      </c>
      <c r="I17" s="0" t="n">
        <v>53.6</v>
      </c>
      <c r="J17" s="0" t="n">
        <v>0.45</v>
      </c>
      <c r="K17" s="0" t="n">
        <v>30.7</v>
      </c>
      <c r="L17" s="0" t="n">
        <v>130</v>
      </c>
      <c r="M17" s="0" t="n">
        <v>212</v>
      </c>
    </row>
    <row r="18" customFormat="false" ht="12.8" hidden="false" customHeight="false" outlineLevel="0" collapsed="false">
      <c r="D18" s="0" t="s">
        <v>89</v>
      </c>
      <c r="F18" s="0" t="n">
        <v>98</v>
      </c>
      <c r="G18" s="0" t="n">
        <v>92</v>
      </c>
      <c r="H18" s="0" t="n">
        <v>99</v>
      </c>
      <c r="I18" s="0" t="n">
        <v>99</v>
      </c>
      <c r="J18" s="0" t="n">
        <v>102</v>
      </c>
      <c r="K18" s="0" t="n">
        <v>100</v>
      </c>
      <c r="L18" s="0" t="n">
        <v>97</v>
      </c>
      <c r="M18" s="0" t="n">
        <v>97</v>
      </c>
    </row>
    <row r="20" customFormat="false" ht="12.8" hidden="false" customHeight="false" outlineLevel="0" collapsed="false">
      <c r="A20" s="1" t="s">
        <v>973</v>
      </c>
    </row>
    <row r="21" customFormat="false" ht="12.8" hidden="false" customHeight="false" outlineLevel="0" collapsed="false">
      <c r="C21" s="0" t="s">
        <v>16</v>
      </c>
      <c r="D21" s="0" t="s">
        <v>17</v>
      </c>
      <c r="E21" s="0" t="s">
        <v>18</v>
      </c>
      <c r="F21" s="0" t="str">
        <f aca="false">F$6</f>
        <v>Arsenic (As)</v>
      </c>
      <c r="G21" s="0" t="str">
        <f aca="false">G$6</f>
        <v>Cadmium (Cd)</v>
      </c>
      <c r="H21" s="0" t="str">
        <f aca="false">H$6</f>
        <v>Chromium (Cr)</v>
      </c>
      <c r="I21" s="0" t="str">
        <f aca="false">I$6</f>
        <v>Copper (Cu)</v>
      </c>
      <c r="J21" s="0" t="str">
        <f aca="false">J$6</f>
        <v>Mercury (Hg)</v>
      </c>
      <c r="K21" s="0" t="str">
        <f aca="false">K$6</f>
        <v>Nickel (Ni)</v>
      </c>
      <c r="L21" s="0" t="str">
        <f aca="false">L$6</f>
        <v>Lead (Pb)</v>
      </c>
      <c r="M21" s="0" t="str">
        <f aca="false">M$6</f>
        <v>Zinc (Zn)</v>
      </c>
    </row>
    <row r="22" customFormat="false" ht="12.8" hidden="false" customHeight="false" outlineLevel="0" collapsed="false">
      <c r="B22" s="0" t="s">
        <v>20</v>
      </c>
      <c r="D22" s="0" t="s">
        <v>277</v>
      </c>
      <c r="E22" s="0" t="s">
        <v>22</v>
      </c>
      <c r="F22" s="0" t="n">
        <v>37</v>
      </c>
      <c r="G22" s="0" t="n">
        <v>3.32</v>
      </c>
      <c r="H22" s="0" t="n">
        <v>139</v>
      </c>
      <c r="I22" s="0" t="n">
        <v>132</v>
      </c>
      <c r="J22" s="0" t="n">
        <v>2.44</v>
      </c>
      <c r="K22" s="0" t="n">
        <v>33.4</v>
      </c>
      <c r="L22" s="0" t="n">
        <v>514</v>
      </c>
      <c r="M22" s="0" t="n">
        <v>967</v>
      </c>
    </row>
    <row r="23" customFormat="false" ht="12.8" hidden="false" customHeight="false" outlineLevel="0" collapsed="false">
      <c r="B23" s="0" t="s">
        <v>23</v>
      </c>
      <c r="D23" s="0" t="s">
        <v>278</v>
      </c>
      <c r="E23" s="0" t="s">
        <v>22</v>
      </c>
      <c r="F23" s="0" t="n">
        <v>29.3</v>
      </c>
      <c r="G23" s="0" t="n">
        <v>3.2</v>
      </c>
      <c r="H23" s="0" t="n">
        <v>144</v>
      </c>
      <c r="I23" s="0" t="n">
        <v>139</v>
      </c>
      <c r="J23" s="0" t="n">
        <v>2.28</v>
      </c>
      <c r="K23" s="0" t="n">
        <v>30.1</v>
      </c>
      <c r="L23" s="0" t="n">
        <v>363</v>
      </c>
      <c r="M23" s="0" t="n">
        <v>810</v>
      </c>
    </row>
    <row r="24" customFormat="false" ht="12.8" hidden="false" customHeight="false" outlineLevel="0" collapsed="false">
      <c r="B24" s="0" t="s">
        <v>25</v>
      </c>
      <c r="D24" s="0" t="s">
        <v>279</v>
      </c>
      <c r="E24" s="0" t="s">
        <v>22</v>
      </c>
      <c r="F24" s="0" t="n">
        <v>34.6</v>
      </c>
      <c r="G24" s="0" t="n">
        <v>3.32</v>
      </c>
      <c r="H24" s="0" t="n">
        <v>143</v>
      </c>
      <c r="I24" s="0" t="n">
        <v>130</v>
      </c>
      <c r="J24" s="0" t="n">
        <v>2.33</v>
      </c>
      <c r="K24" s="0" t="n">
        <v>33</v>
      </c>
      <c r="L24" s="0" t="n">
        <v>454</v>
      </c>
      <c r="M24" s="0" t="n">
        <v>883</v>
      </c>
    </row>
    <row r="25" customFormat="false" ht="12.8" hidden="false" customHeight="false" outlineLevel="0" collapsed="false">
      <c r="B25" s="0" t="s">
        <v>27</v>
      </c>
      <c r="D25" s="0" t="s">
        <v>280</v>
      </c>
      <c r="E25" s="0" t="s">
        <v>22</v>
      </c>
      <c r="F25" s="0" t="n">
        <v>29.9</v>
      </c>
      <c r="G25" s="0" t="n">
        <v>2.49</v>
      </c>
      <c r="H25" s="0" t="n">
        <v>114</v>
      </c>
      <c r="I25" s="0" t="n">
        <v>119</v>
      </c>
      <c r="J25" s="0" t="n">
        <v>1.72</v>
      </c>
      <c r="K25" s="0" t="n">
        <v>32.5</v>
      </c>
      <c r="L25" s="0" t="n">
        <v>297</v>
      </c>
      <c r="M25" s="0" t="n">
        <v>654</v>
      </c>
    </row>
    <row r="26" customFormat="false" ht="12.8" hidden="false" customHeight="false" outlineLevel="0" collapsed="false">
      <c r="B26" s="0" t="s">
        <v>29</v>
      </c>
      <c r="D26" s="0" t="s">
        <v>281</v>
      </c>
      <c r="E26" s="0" t="s">
        <v>22</v>
      </c>
      <c r="F26" s="0" t="n">
        <v>30.4</v>
      </c>
      <c r="G26" s="0" t="n">
        <v>1.96</v>
      </c>
      <c r="H26" s="0" t="n">
        <v>100</v>
      </c>
      <c r="I26" s="0" t="n">
        <v>104</v>
      </c>
      <c r="J26" s="0" t="n">
        <v>1.36</v>
      </c>
      <c r="K26" s="0" t="n">
        <v>35.6</v>
      </c>
      <c r="L26" s="0" t="n">
        <v>250</v>
      </c>
      <c r="M26" s="0" t="n">
        <v>519</v>
      </c>
    </row>
    <row r="27" customFormat="false" ht="12.8" hidden="false" customHeight="false" outlineLevel="0" collapsed="false">
      <c r="B27" s="0" t="s">
        <v>31</v>
      </c>
      <c r="D27" s="0" t="s">
        <v>282</v>
      </c>
      <c r="E27" s="0" t="s">
        <v>22</v>
      </c>
      <c r="F27" s="0" t="n">
        <v>22.1</v>
      </c>
      <c r="G27" s="0" t="n">
        <v>1.31</v>
      </c>
      <c r="H27" s="0" t="n">
        <v>65.3</v>
      </c>
      <c r="I27" s="0" t="n">
        <v>66.6</v>
      </c>
      <c r="J27" s="0" t="n">
        <v>0.99</v>
      </c>
      <c r="K27" s="0" t="n">
        <v>20.9</v>
      </c>
      <c r="L27" s="0" t="n">
        <v>228</v>
      </c>
      <c r="M27" s="0" t="n">
        <v>395</v>
      </c>
    </row>
    <row r="28" customFormat="false" ht="12.8" hidden="false" customHeight="false" outlineLevel="0" collapsed="false">
      <c r="D28" s="0" t="s">
        <v>89</v>
      </c>
      <c r="F28" s="0" t="n">
        <v>100</v>
      </c>
      <c r="G28" s="0" t="n">
        <v>100</v>
      </c>
      <c r="H28" s="0" t="n">
        <v>101</v>
      </c>
      <c r="I28" s="0" t="n">
        <v>98</v>
      </c>
      <c r="J28" s="0" t="n">
        <v>101</v>
      </c>
      <c r="K28" s="0" t="n">
        <v>102</v>
      </c>
      <c r="L28" s="0" t="n">
        <v>99</v>
      </c>
      <c r="M28" s="0" t="n">
        <v>96</v>
      </c>
    </row>
    <row r="30" customFormat="false" ht="12.8" hidden="false" customHeight="false" outlineLevel="0" collapsed="false">
      <c r="A30" s="1" t="s">
        <v>974</v>
      </c>
    </row>
    <row r="31" customFormat="false" ht="12.8" hidden="false" customHeight="false" outlineLevel="0" collapsed="false">
      <c r="C31" s="0" t="s">
        <v>16</v>
      </c>
      <c r="D31" s="0" t="s">
        <v>17</v>
      </c>
      <c r="E31" s="0" t="s">
        <v>18</v>
      </c>
      <c r="F31" s="0" t="str">
        <f aca="false">F$6</f>
        <v>Arsenic (As)</v>
      </c>
      <c r="G31" s="0" t="str">
        <f aca="false">G$6</f>
        <v>Cadmium (Cd)</v>
      </c>
      <c r="H31" s="0" t="str">
        <f aca="false">H$6</f>
        <v>Chromium (Cr)</v>
      </c>
      <c r="I31" s="0" t="str">
        <f aca="false">I$6</f>
        <v>Copper (Cu)</v>
      </c>
      <c r="J31" s="0" t="str">
        <f aca="false">J$6</f>
        <v>Mercury (Hg)</v>
      </c>
      <c r="K31" s="0" t="str">
        <f aca="false">K$6</f>
        <v>Nickel (Ni)</v>
      </c>
      <c r="L31" s="0" t="str">
        <f aca="false">L$6</f>
        <v>Lead (Pb)</v>
      </c>
      <c r="M31" s="0" t="str">
        <f aca="false">M$6</f>
        <v>Zinc (Zn)</v>
      </c>
    </row>
    <row r="32" customFormat="false" ht="12.8" hidden="false" customHeight="false" outlineLevel="0" collapsed="false">
      <c r="B32" s="0" t="s">
        <v>25</v>
      </c>
      <c r="D32" s="0" t="s">
        <v>315</v>
      </c>
      <c r="E32" s="0" t="s">
        <v>22</v>
      </c>
      <c r="F32" s="0" t="n">
        <v>25.6</v>
      </c>
      <c r="G32" s="0" t="n">
        <v>0.53</v>
      </c>
      <c r="H32" s="0" t="n">
        <v>75.9</v>
      </c>
      <c r="I32" s="0" t="n">
        <v>90</v>
      </c>
      <c r="J32" s="0" t="n">
        <v>0.83</v>
      </c>
      <c r="K32" s="0" t="n">
        <v>32.9</v>
      </c>
      <c r="L32" s="0" t="n">
        <v>171</v>
      </c>
      <c r="M32" s="0" t="n">
        <v>309</v>
      </c>
    </row>
    <row r="33" customFormat="false" ht="12.8" hidden="false" customHeight="false" outlineLevel="0" collapsed="false">
      <c r="B33" s="0" t="s">
        <v>27</v>
      </c>
      <c r="D33" s="0" t="s">
        <v>316</v>
      </c>
      <c r="E33" s="0" t="s">
        <v>22</v>
      </c>
      <c r="F33" s="0" t="n">
        <v>30.8</v>
      </c>
      <c r="G33" s="0" t="n">
        <v>0.73</v>
      </c>
      <c r="H33" s="0" t="n">
        <v>71.5</v>
      </c>
      <c r="I33" s="0" t="n">
        <v>73.7</v>
      </c>
      <c r="J33" s="0" t="n">
        <v>0.68</v>
      </c>
      <c r="K33" s="0" t="n">
        <v>38</v>
      </c>
      <c r="L33" s="0" t="n">
        <v>195</v>
      </c>
      <c r="M33" s="0" t="n">
        <v>335</v>
      </c>
    </row>
    <row r="34" customFormat="false" ht="12.8" hidden="false" customHeight="false" outlineLevel="0" collapsed="false">
      <c r="B34" s="0" t="s">
        <v>29</v>
      </c>
      <c r="D34" s="0" t="s">
        <v>317</v>
      </c>
      <c r="E34" s="0" t="s">
        <v>22</v>
      </c>
      <c r="F34" s="0" t="n">
        <v>26.9</v>
      </c>
      <c r="G34" s="0" t="n">
        <v>0.57</v>
      </c>
      <c r="H34" s="0" t="n">
        <v>69.1</v>
      </c>
      <c r="I34" s="0" t="n">
        <v>74.1</v>
      </c>
      <c r="J34" s="0" t="n">
        <v>0.65</v>
      </c>
      <c r="K34" s="0" t="n">
        <v>36.4</v>
      </c>
      <c r="L34" s="0" t="n">
        <v>177</v>
      </c>
      <c r="M34" s="0" t="n">
        <v>287</v>
      </c>
    </row>
    <row r="35" customFormat="false" ht="12.8" hidden="false" customHeight="false" outlineLevel="0" collapsed="false">
      <c r="B35" s="0" t="s">
        <v>31</v>
      </c>
      <c r="D35" s="0" t="s">
        <v>318</v>
      </c>
      <c r="E35" s="0" t="s">
        <v>22</v>
      </c>
      <c r="F35" s="0" t="n">
        <v>26.5</v>
      </c>
      <c r="G35" s="0" t="n">
        <v>0.38</v>
      </c>
      <c r="H35" s="0" t="n">
        <v>64.9</v>
      </c>
      <c r="I35" s="0" t="n">
        <v>67.3</v>
      </c>
      <c r="J35" s="0" t="n">
        <v>0.59</v>
      </c>
      <c r="K35" s="0" t="n">
        <v>36.3</v>
      </c>
      <c r="L35" s="0" t="n">
        <v>152</v>
      </c>
      <c r="M35" s="0" t="n">
        <v>237</v>
      </c>
    </row>
    <row r="36" customFormat="false" ht="12.8" hidden="false" customHeight="false" outlineLevel="0" collapsed="false">
      <c r="D36" s="0" t="s">
        <v>323</v>
      </c>
      <c r="F36" s="0" t="n">
        <v>100</v>
      </c>
      <c r="G36" s="0" t="n">
        <v>77</v>
      </c>
      <c r="H36" s="0" t="n">
        <v>98</v>
      </c>
      <c r="I36" s="0" t="n">
        <v>100</v>
      </c>
      <c r="J36" s="0" t="n">
        <v>93</v>
      </c>
      <c r="K36" s="0" t="n">
        <v>99</v>
      </c>
      <c r="L36" s="0" t="n">
        <v>92</v>
      </c>
      <c r="M36" s="0" t="n">
        <v>103</v>
      </c>
    </row>
    <row r="38" customFormat="false" ht="12.8" hidden="false" customHeight="false" outlineLevel="0" collapsed="false">
      <c r="A38" s="1" t="s">
        <v>975</v>
      </c>
    </row>
    <row r="39" customFormat="false" ht="12.8" hidden="false" customHeight="false" outlineLevel="0" collapsed="false">
      <c r="F39" s="0" t="str">
        <f aca="false">F$6</f>
        <v>Arsenic (As)</v>
      </c>
      <c r="G39" s="0" t="str">
        <f aca="false">G$6</f>
        <v>Cadmium (Cd)</v>
      </c>
      <c r="H39" s="0" t="str">
        <f aca="false">H$6</f>
        <v>Chromium (Cr)</v>
      </c>
      <c r="I39" s="0" t="str">
        <f aca="false">I$6</f>
        <v>Copper (Cu)</v>
      </c>
      <c r="J39" s="0" t="str">
        <f aca="false">J$6</f>
        <v>Mercury (Hg)</v>
      </c>
      <c r="K39" s="0" t="str">
        <f aca="false">K$6</f>
        <v>Nickel (Ni)</v>
      </c>
      <c r="L39" s="0" t="str">
        <f aca="false">L$6</f>
        <v>Lead (Pb)</v>
      </c>
      <c r="M39" s="0" t="str">
        <f aca="false">M$6</f>
        <v>Zinc (Zn)</v>
      </c>
    </row>
    <row r="40" customFormat="false" ht="12.8" hidden="false" customHeight="false" outlineLevel="0" collapsed="false">
      <c r="D40" s="0" t="s">
        <v>976</v>
      </c>
      <c r="E40" s="0" t="s">
        <v>977</v>
      </c>
      <c r="F40" s="0" t="n">
        <v>27.9</v>
      </c>
      <c r="G40" s="0" t="n">
        <v>2.68</v>
      </c>
      <c r="H40" s="0" t="n">
        <v>144</v>
      </c>
      <c r="I40" s="0" t="n">
        <v>188</v>
      </c>
      <c r="J40" s="0" t="n">
        <v>1.56</v>
      </c>
      <c r="K40" s="0" t="n">
        <v>36.8</v>
      </c>
      <c r="L40" s="0" t="n">
        <v>311</v>
      </c>
      <c r="M40" s="0" t="n">
        <v>767</v>
      </c>
    </row>
    <row r="41" customFormat="false" ht="12.8" hidden="false" customHeight="false" outlineLevel="0" collapsed="false">
      <c r="D41" s="0" t="s">
        <v>978</v>
      </c>
      <c r="E41" s="0" t="s">
        <v>979</v>
      </c>
      <c r="F41" s="0" t="n">
        <v>60.4</v>
      </c>
      <c r="G41" s="0" t="n">
        <v>14.9</v>
      </c>
      <c r="H41" s="0" t="n">
        <v>492</v>
      </c>
      <c r="I41" s="0" t="n">
        <v>429</v>
      </c>
      <c r="J41" s="0" t="n">
        <v>12.8</v>
      </c>
      <c r="K41" s="0" t="n">
        <v>41.1</v>
      </c>
      <c r="L41" s="0" t="n">
        <v>828</v>
      </c>
      <c r="M41" s="0" t="n">
        <v>2835</v>
      </c>
    </row>
    <row r="42" customFormat="false" ht="12.8" hidden="false" customHeight="false" outlineLevel="0" collapsed="false">
      <c r="D42" s="0" t="s">
        <v>980</v>
      </c>
      <c r="E42" s="0" t="s">
        <v>981</v>
      </c>
      <c r="F42" s="0" t="n">
        <v>31.2</v>
      </c>
      <c r="G42" s="0" t="n">
        <v>3.68</v>
      </c>
      <c r="H42" s="0" t="n">
        <v>187</v>
      </c>
      <c r="I42" s="0" t="n">
        <v>218</v>
      </c>
      <c r="J42" s="0" t="n">
        <v>2.54</v>
      </c>
      <c r="K42" s="0" t="n">
        <v>38.1</v>
      </c>
      <c r="L42" s="0" t="n">
        <v>354</v>
      </c>
      <c r="M42" s="0" t="n">
        <v>972</v>
      </c>
    </row>
    <row r="43" customFormat="false" ht="12.8" hidden="false" customHeight="false" outlineLevel="0" collapsed="false">
      <c r="D43" s="0" t="s">
        <v>982</v>
      </c>
      <c r="E43" s="0" t="s">
        <v>983</v>
      </c>
      <c r="F43" s="0" t="n">
        <v>38.2</v>
      </c>
      <c r="G43" s="0" t="n">
        <v>6.59</v>
      </c>
      <c r="H43" s="0" t="n">
        <v>288</v>
      </c>
      <c r="I43" s="0" t="n">
        <v>284</v>
      </c>
      <c r="J43" s="0" t="n">
        <v>4.73</v>
      </c>
      <c r="K43" s="0" t="n">
        <v>39.5</v>
      </c>
      <c r="L43" s="0" t="n">
        <v>488</v>
      </c>
      <c r="M43" s="0" t="n">
        <v>1502</v>
      </c>
    </row>
    <row r="44" customFormat="false" ht="12.8" hidden="false" customHeight="false" outlineLevel="0" collapsed="false">
      <c r="D44" s="0" t="s">
        <v>984</v>
      </c>
      <c r="E44" s="0" t="s">
        <v>985</v>
      </c>
      <c r="F44" s="0" t="n">
        <v>35.5</v>
      </c>
      <c r="G44" s="0" t="n">
        <v>6.58</v>
      </c>
      <c r="H44" s="0" t="n">
        <v>280</v>
      </c>
      <c r="I44" s="0" t="n">
        <v>290</v>
      </c>
      <c r="J44" s="0" t="n">
        <v>4.36</v>
      </c>
      <c r="K44" s="0" t="n">
        <v>37.9</v>
      </c>
      <c r="L44" s="0" t="n">
        <v>503</v>
      </c>
      <c r="M44" s="0" t="n">
        <v>1488</v>
      </c>
    </row>
    <row r="45" customFormat="false" ht="12.8" hidden="false" customHeight="false" outlineLevel="0" collapsed="false">
      <c r="D45" s="0" t="s">
        <v>986</v>
      </c>
      <c r="E45" s="0" t="s">
        <v>987</v>
      </c>
      <c r="F45" s="0" t="n">
        <v>38.5</v>
      </c>
      <c r="G45" s="0" t="n">
        <v>8</v>
      </c>
      <c r="H45" s="0" t="n">
        <v>302</v>
      </c>
      <c r="I45" s="0" t="n">
        <v>311</v>
      </c>
      <c r="J45" s="0" t="n">
        <v>5.15</v>
      </c>
      <c r="K45" s="0" t="n">
        <v>39</v>
      </c>
      <c r="L45" s="0" t="n">
        <v>562</v>
      </c>
      <c r="M45" s="0" t="n">
        <v>1695</v>
      </c>
    </row>
    <row r="47" customFormat="false" ht="12.8" hidden="false" customHeight="false" outlineLevel="0" collapsed="false">
      <c r="A47" s="1" t="s">
        <v>988</v>
      </c>
    </row>
    <row r="49" customFormat="false" ht="12.8" hidden="false" customHeight="false" outlineLevel="0" collapsed="false">
      <c r="A49" s="1" t="s">
        <v>989</v>
      </c>
    </row>
    <row r="50" customFormat="false" ht="12.8" hidden="false" customHeight="false" outlineLevel="0" collapsed="false">
      <c r="A50" s="1" t="s">
        <v>990</v>
      </c>
    </row>
    <row r="51" customFormat="false" ht="12.8" hidden="false" customHeight="false" outlineLevel="0" collapsed="false">
      <c r="C51" s="0" t="s">
        <v>16</v>
      </c>
      <c r="D51" s="0" t="s">
        <v>17</v>
      </c>
      <c r="E51" s="0" t="s">
        <v>18</v>
      </c>
      <c r="F51" s="0" t="str">
        <f aca="false">F$6</f>
        <v>Arsenic (As)</v>
      </c>
      <c r="G51" s="0" t="str">
        <f aca="false">G$6</f>
        <v>Cadmium (Cd)</v>
      </c>
      <c r="H51" s="0" t="str">
        <f aca="false">H$6</f>
        <v>Chromium (Cr)</v>
      </c>
      <c r="I51" s="0" t="str">
        <f aca="false">I$6</f>
        <v>Copper (Cu)</v>
      </c>
      <c r="J51" s="0" t="str">
        <f aca="false">J$6</f>
        <v>Mercury (Hg)</v>
      </c>
      <c r="K51" s="0" t="str">
        <f aca="false">K$6</f>
        <v>Nickel (Ni)</v>
      </c>
      <c r="L51" s="0" t="str">
        <f aca="false">L$6</f>
        <v>Lead (Pb)</v>
      </c>
      <c r="M51" s="0" t="str">
        <f aca="false">M$6</f>
        <v>Zinc (Zn)</v>
      </c>
    </row>
    <row r="52" customFormat="false" ht="12.8" hidden="false" customHeight="false" outlineLevel="0" collapsed="false">
      <c r="B52" s="0" t="s">
        <v>20</v>
      </c>
      <c r="D52" s="0" t="s">
        <v>21</v>
      </c>
      <c r="E52" s="0" t="s">
        <v>22</v>
      </c>
      <c r="F52" s="2" t="n">
        <f aca="false">F12-F22</f>
        <v>-9.9</v>
      </c>
      <c r="G52" s="2" t="n">
        <f aca="false">G12-G22</f>
        <v>-2.96</v>
      </c>
      <c r="H52" s="2" t="n">
        <f aca="false">H12-H22</f>
        <v>-92</v>
      </c>
      <c r="I52" s="2" t="n">
        <f aca="false">I12-I22</f>
        <v>-84.8</v>
      </c>
      <c r="J52" s="2" t="n">
        <f aca="false">J12-J22</f>
        <v>-2.1</v>
      </c>
      <c r="K52" s="2" t="n">
        <f aca="false">K12-K22</f>
        <v>-12.7</v>
      </c>
      <c r="L52" s="2" t="n">
        <f aca="false">L12-L22</f>
        <v>-228</v>
      </c>
      <c r="M52" s="2" t="n">
        <f aca="false">M12-M22</f>
        <v>-761</v>
      </c>
    </row>
    <row r="53" customFormat="false" ht="12.8" hidden="false" customHeight="false" outlineLevel="0" collapsed="false">
      <c r="B53" s="0" t="s">
        <v>23</v>
      </c>
      <c r="D53" s="0" t="s">
        <v>24</v>
      </c>
      <c r="E53" s="0" t="s">
        <v>22</v>
      </c>
      <c r="F53" s="2" t="n">
        <f aca="false">F13-F23</f>
        <v>3.6</v>
      </c>
      <c r="G53" s="2" t="n">
        <f aca="false">G13-G23</f>
        <v>-2.81</v>
      </c>
      <c r="H53" s="2" t="n">
        <f aca="false">H13-H23</f>
        <v>-94.7</v>
      </c>
      <c r="I53" s="2" t="n">
        <f aca="false">I13-I23</f>
        <v>-86.3</v>
      </c>
      <c r="J53" s="2" t="n">
        <f aca="false">J13-J23</f>
        <v>-1.82</v>
      </c>
      <c r="K53" s="2" t="n">
        <f aca="false">K13-K23</f>
        <v>-0.400000000000002</v>
      </c>
      <c r="L53" s="2" t="n">
        <f aca="false">L13-L23</f>
        <v>-212</v>
      </c>
      <c r="M53" s="2" t="n">
        <f aca="false">M13-M23</f>
        <v>-562</v>
      </c>
    </row>
    <row r="54" customFormat="false" ht="12.8" hidden="false" customHeight="false" outlineLevel="0" collapsed="false">
      <c r="B54" s="0" t="s">
        <v>25</v>
      </c>
      <c r="D54" s="0" t="s">
        <v>26</v>
      </c>
      <c r="E54" s="0" t="s">
        <v>22</v>
      </c>
      <c r="F54" s="2" t="n">
        <f aca="false">F14-F24</f>
        <v>-9.4</v>
      </c>
      <c r="G54" s="2" t="n">
        <f aca="false">G14-G24</f>
        <v>-2.9</v>
      </c>
      <c r="H54" s="2" t="n">
        <f aca="false">H14-H24</f>
        <v>-84.9</v>
      </c>
      <c r="I54" s="2" t="n">
        <f aca="false">I14-I24</f>
        <v>-64.1</v>
      </c>
      <c r="J54" s="2" t="n">
        <f aca="false">J14-J24</f>
        <v>-1.73</v>
      </c>
      <c r="K54" s="2" t="n">
        <f aca="false">K14-K24</f>
        <v>-2.1</v>
      </c>
      <c r="L54" s="2" t="n">
        <f aca="false">L14-L24</f>
        <v>-303</v>
      </c>
      <c r="M54" s="2" t="n">
        <f aca="false">M14-M24</f>
        <v>-634</v>
      </c>
    </row>
    <row r="55" customFormat="false" ht="12.8" hidden="false" customHeight="false" outlineLevel="0" collapsed="false">
      <c r="B55" s="0" t="s">
        <v>27</v>
      </c>
      <c r="D55" s="0" t="s">
        <v>28</v>
      </c>
      <c r="E55" s="0" t="s">
        <v>22</v>
      </c>
      <c r="F55" s="2" t="n">
        <f aca="false">F15-F25</f>
        <v>1.1</v>
      </c>
      <c r="G55" s="2" t="n">
        <f aca="false">G15-G25</f>
        <v>-2.03</v>
      </c>
      <c r="H55" s="2" t="n">
        <f aca="false">H15-H25</f>
        <v>-62.1</v>
      </c>
      <c r="I55" s="2" t="n">
        <f aca="false">I15-I25</f>
        <v>-61.6</v>
      </c>
      <c r="J55" s="2" t="n">
        <f aca="false">J15-J25</f>
        <v>-1.2</v>
      </c>
      <c r="K55" s="2" t="n">
        <f aca="false">K15-K25</f>
        <v>-3.2</v>
      </c>
      <c r="L55" s="2" t="n">
        <f aca="false">L15-L25</f>
        <v>-158</v>
      </c>
      <c r="M55" s="2" t="n">
        <f aca="false">M15-M25</f>
        <v>-419</v>
      </c>
    </row>
    <row r="56" customFormat="false" ht="12.8" hidden="false" customHeight="false" outlineLevel="0" collapsed="false">
      <c r="B56" s="0" t="s">
        <v>29</v>
      </c>
      <c r="D56" s="0" t="s">
        <v>30</v>
      </c>
      <c r="E56" s="0" t="s">
        <v>22</v>
      </c>
      <c r="F56" s="2" t="n">
        <f aca="false">F16-F26</f>
        <v>-0.699999999999999</v>
      </c>
      <c r="G56" s="2" t="n">
        <f aca="false">G16-G26</f>
        <v>-1.54</v>
      </c>
      <c r="H56" s="2" t="n">
        <f aca="false">H16-H26</f>
        <v>-48.9</v>
      </c>
      <c r="I56" s="2" t="n">
        <f aca="false">I16-I26</f>
        <v>-49.3</v>
      </c>
      <c r="J56" s="2" t="n">
        <f aca="false">J16-J26</f>
        <v>-0.88</v>
      </c>
      <c r="K56" s="2" t="n">
        <f aca="false">K16-K26</f>
        <v>-6.5</v>
      </c>
      <c r="L56" s="2" t="n">
        <f aca="false">L16-L26</f>
        <v>-114</v>
      </c>
      <c r="M56" s="2" t="n">
        <f aca="false">M16-M26</f>
        <v>-293</v>
      </c>
    </row>
    <row r="57" customFormat="false" ht="12.8" hidden="false" customHeight="false" outlineLevel="0" collapsed="false">
      <c r="B57" s="0" t="s">
        <v>31</v>
      </c>
      <c r="D57" s="0" t="s">
        <v>32</v>
      </c>
      <c r="E57" s="0" t="s">
        <v>22</v>
      </c>
      <c r="F57" s="2" t="n">
        <f aca="false">F17-F27</f>
        <v>3.3</v>
      </c>
      <c r="G57" s="2" t="n">
        <f aca="false">G17-G27</f>
        <v>-1.07</v>
      </c>
      <c r="H57" s="2" t="n">
        <f aca="false">H17-H27</f>
        <v>-14.1</v>
      </c>
      <c r="I57" s="2" t="n">
        <f aca="false">I17-I27</f>
        <v>-13</v>
      </c>
      <c r="J57" s="2" t="n">
        <f aca="false">J17-J27</f>
        <v>-0.54</v>
      </c>
      <c r="K57" s="2" t="n">
        <f aca="false">K17-K27</f>
        <v>9.8</v>
      </c>
      <c r="L57" s="2" t="n">
        <f aca="false">L17-L27</f>
        <v>-98</v>
      </c>
      <c r="M57" s="2" t="n">
        <f aca="false">M17-M27</f>
        <v>-183</v>
      </c>
    </row>
    <row r="59" customFormat="false" ht="12.8" hidden="false" customHeight="false" outlineLevel="0" collapsed="false">
      <c r="A59" s="1" t="s">
        <v>991</v>
      </c>
    </row>
    <row r="60" customFormat="false" ht="12.8" hidden="false" customHeight="false" outlineLevel="0" collapsed="false">
      <c r="A60" s="1" t="s">
        <v>990</v>
      </c>
    </row>
    <row r="61" customFormat="false" ht="12.8" hidden="false" customHeight="false" outlineLevel="0" collapsed="false">
      <c r="C61" s="0" t="s">
        <v>16</v>
      </c>
      <c r="D61" s="0" t="s">
        <v>17</v>
      </c>
      <c r="E61" s="0" t="s">
        <v>18</v>
      </c>
      <c r="F61" s="0" t="str">
        <f aca="false">F$6</f>
        <v>Arsenic (As)</v>
      </c>
      <c r="G61" s="0" t="str">
        <f aca="false">G$6</f>
        <v>Cadmium (Cd)</v>
      </c>
      <c r="H61" s="0" t="str">
        <f aca="false">H$6</f>
        <v>Chromium (Cr)</v>
      </c>
      <c r="I61" s="0" t="str">
        <f aca="false">I$6</f>
        <v>Copper (Cu)</v>
      </c>
      <c r="J61" s="0" t="str">
        <f aca="false">J$6</f>
        <v>Mercury (Hg)</v>
      </c>
      <c r="K61" s="0" t="str">
        <f aca="false">K$6</f>
        <v>Nickel (Ni)</v>
      </c>
      <c r="L61" s="0" t="str">
        <f aca="false">L$6</f>
        <v>Lead (Pb)</v>
      </c>
      <c r="M61" s="0" t="str">
        <f aca="false">M$6</f>
        <v>Zinc (Zn)</v>
      </c>
    </row>
    <row r="62" customFormat="false" ht="12.8" hidden="false" customHeight="false" outlineLevel="0" collapsed="false">
      <c r="B62" s="0" t="s">
        <v>25</v>
      </c>
      <c r="D62" s="0" t="s">
        <v>26</v>
      </c>
      <c r="E62" s="0" t="s">
        <v>22</v>
      </c>
      <c r="F62" s="2" t="n">
        <f aca="false">F24-F32</f>
        <v>9</v>
      </c>
      <c r="G62" s="2" t="n">
        <f aca="false">G24-G32</f>
        <v>2.79</v>
      </c>
      <c r="H62" s="2" t="n">
        <f aca="false">H24-H32</f>
        <v>67.1</v>
      </c>
      <c r="I62" s="2" t="n">
        <f aca="false">I24-I32</f>
        <v>40</v>
      </c>
      <c r="J62" s="2" t="n">
        <f aca="false">J24-J32</f>
        <v>1.5</v>
      </c>
      <c r="K62" s="2" t="n">
        <f aca="false">K24-K32</f>
        <v>0.100000000000001</v>
      </c>
      <c r="L62" s="2" t="n">
        <f aca="false">L24-L32</f>
        <v>283</v>
      </c>
      <c r="M62" s="2" t="n">
        <f aca="false">M24-M32</f>
        <v>574</v>
      </c>
    </row>
    <row r="63" customFormat="false" ht="12.8" hidden="false" customHeight="false" outlineLevel="0" collapsed="false">
      <c r="B63" s="0" t="s">
        <v>27</v>
      </c>
      <c r="D63" s="0" t="s">
        <v>28</v>
      </c>
      <c r="E63" s="0" t="s">
        <v>22</v>
      </c>
      <c r="F63" s="2" t="n">
        <f aca="false">F25-F33</f>
        <v>-0.900000000000002</v>
      </c>
      <c r="G63" s="2" t="n">
        <f aca="false">G25-G33</f>
        <v>1.76</v>
      </c>
      <c r="H63" s="2" t="n">
        <f aca="false">H25-H33</f>
        <v>42.5</v>
      </c>
      <c r="I63" s="2" t="n">
        <f aca="false">I25-I33</f>
        <v>45.3</v>
      </c>
      <c r="J63" s="2" t="n">
        <f aca="false">J25-J33</f>
        <v>1.04</v>
      </c>
      <c r="K63" s="2" t="n">
        <f aca="false">K25-K33</f>
        <v>-5.5</v>
      </c>
      <c r="L63" s="2" t="n">
        <f aca="false">L25-L33</f>
        <v>102</v>
      </c>
      <c r="M63" s="2" t="n">
        <f aca="false">M25-M33</f>
        <v>319</v>
      </c>
    </row>
    <row r="64" customFormat="false" ht="12.8" hidden="false" customHeight="false" outlineLevel="0" collapsed="false">
      <c r="B64" s="0" t="s">
        <v>29</v>
      </c>
      <c r="D64" s="0" t="s">
        <v>30</v>
      </c>
      <c r="E64" s="0" t="s">
        <v>22</v>
      </c>
      <c r="F64" s="2" t="n">
        <f aca="false">F26-F34</f>
        <v>3.5</v>
      </c>
      <c r="G64" s="2" t="n">
        <f aca="false">G26-G34</f>
        <v>1.39</v>
      </c>
      <c r="H64" s="2" t="n">
        <f aca="false">H26-H34</f>
        <v>30.9</v>
      </c>
      <c r="I64" s="2" t="n">
        <f aca="false">I26-I34</f>
        <v>29.9</v>
      </c>
      <c r="J64" s="2" t="n">
        <f aca="false">J26-J34</f>
        <v>0.71</v>
      </c>
      <c r="K64" s="2" t="n">
        <f aca="false">K26-K34</f>
        <v>-0.799999999999997</v>
      </c>
      <c r="L64" s="2" t="n">
        <f aca="false">L26-L34</f>
        <v>73</v>
      </c>
      <c r="M64" s="2" t="n">
        <f aca="false">M26-M34</f>
        <v>232</v>
      </c>
    </row>
    <row r="65" customFormat="false" ht="12.8" hidden="false" customHeight="false" outlineLevel="0" collapsed="false">
      <c r="B65" s="0" t="s">
        <v>31</v>
      </c>
      <c r="D65" s="0" t="s">
        <v>32</v>
      </c>
      <c r="E65" s="0" t="s">
        <v>22</v>
      </c>
      <c r="F65" s="2" t="n">
        <f aca="false">F27-F35</f>
        <v>-4.4</v>
      </c>
      <c r="G65" s="2" t="n">
        <f aca="false">G27-G35</f>
        <v>0.93</v>
      </c>
      <c r="H65" s="2" t="n">
        <f aca="false">H27-H35</f>
        <v>0.399999999999991</v>
      </c>
      <c r="I65" s="2" t="n">
        <f aca="false">I27-I35</f>
        <v>-0.700000000000003</v>
      </c>
      <c r="J65" s="2" t="n">
        <f aca="false">J27-J35</f>
        <v>0.4</v>
      </c>
      <c r="K65" s="2" t="n">
        <f aca="false">K27-K35</f>
        <v>-15.4</v>
      </c>
      <c r="L65" s="2" t="n">
        <f aca="false">L27-L35</f>
        <v>76</v>
      </c>
      <c r="M65" s="2" t="n">
        <f aca="false">M27-M35</f>
        <v>158</v>
      </c>
    </row>
    <row r="67" customFormat="false" ht="12.8" hidden="false" customHeight="false" outlineLevel="0" collapsed="false">
      <c r="A67" s="1" t="s">
        <v>992</v>
      </c>
    </row>
    <row r="68" customFormat="false" ht="12.8" hidden="false" customHeight="false" outlineLevel="0" collapsed="false">
      <c r="A68" s="1" t="s">
        <v>990</v>
      </c>
    </row>
    <row r="69" customFormat="false" ht="12.8" hidden="false" customHeight="false" outlineLevel="0" collapsed="false">
      <c r="C69" s="0" t="s">
        <v>16</v>
      </c>
      <c r="D69" s="0" t="s">
        <v>17</v>
      </c>
      <c r="E69" s="0" t="s">
        <v>18</v>
      </c>
      <c r="F69" s="0" t="s">
        <v>76</v>
      </c>
      <c r="G69" s="0" t="s">
        <v>77</v>
      </c>
      <c r="H69" s="0" t="s">
        <v>78</v>
      </c>
      <c r="I69" s="0" t="s">
        <v>967</v>
      </c>
      <c r="J69" s="0" t="s">
        <v>968</v>
      </c>
      <c r="K69" s="0" t="s">
        <v>80</v>
      </c>
      <c r="L69" s="0" t="s">
        <v>81</v>
      </c>
      <c r="M69" s="0" t="s">
        <v>82</v>
      </c>
    </row>
    <row r="70" customFormat="false" ht="12.8" hidden="false" customHeight="false" outlineLevel="0" collapsed="false">
      <c r="B70" s="0" t="s">
        <v>25</v>
      </c>
      <c r="D70" s="0" t="s">
        <v>26</v>
      </c>
      <c r="E70" s="0" t="s">
        <v>22</v>
      </c>
      <c r="F70" s="2" t="n">
        <f aca="false">F14-F32</f>
        <v>-0.400000000000002</v>
      </c>
      <c r="G70" s="2" t="n">
        <f aca="false">G14-G32</f>
        <v>-0.11</v>
      </c>
      <c r="H70" s="2" t="n">
        <f aca="false">H14-H32</f>
        <v>-17.8</v>
      </c>
      <c r="I70" s="2" t="n">
        <f aca="false">I14-I32</f>
        <v>-24.1</v>
      </c>
      <c r="J70" s="2" t="n">
        <f aca="false">J14-J32</f>
        <v>-0.23</v>
      </c>
      <c r="K70" s="2" t="n">
        <f aca="false">K14-K32</f>
        <v>-2</v>
      </c>
      <c r="L70" s="2" t="n">
        <f aca="false">L14-L32</f>
        <v>-20</v>
      </c>
      <c r="M70" s="2" t="n">
        <f aca="false">M14-M32</f>
        <v>-60</v>
      </c>
    </row>
    <row r="71" customFormat="false" ht="12.8" hidden="false" customHeight="false" outlineLevel="0" collapsed="false">
      <c r="B71" s="0" t="s">
        <v>27</v>
      </c>
      <c r="D71" s="0" t="s">
        <v>28</v>
      </c>
      <c r="E71" s="0" t="s">
        <v>22</v>
      </c>
      <c r="F71" s="2" t="n">
        <f aca="false">F15-F33</f>
        <v>0.199999999999999</v>
      </c>
      <c r="G71" s="2" t="n">
        <f aca="false">G15-G33</f>
        <v>-0.27</v>
      </c>
      <c r="H71" s="2" t="n">
        <f aca="false">H15-H33</f>
        <v>-19.6</v>
      </c>
      <c r="I71" s="2" t="n">
        <f aca="false">I15-I33</f>
        <v>-16.3</v>
      </c>
      <c r="J71" s="2" t="n">
        <f aca="false">J15-J33</f>
        <v>-0.16</v>
      </c>
      <c r="K71" s="2" t="n">
        <f aca="false">K15-K33</f>
        <v>-8.7</v>
      </c>
      <c r="L71" s="2" t="n">
        <f aca="false">L15-L33</f>
        <v>-56</v>
      </c>
      <c r="M71" s="2" t="n">
        <f aca="false">M15-M33</f>
        <v>-100</v>
      </c>
    </row>
    <row r="72" customFormat="false" ht="12.8" hidden="false" customHeight="false" outlineLevel="0" collapsed="false">
      <c r="B72" s="0" t="s">
        <v>29</v>
      </c>
      <c r="D72" s="0" t="s">
        <v>30</v>
      </c>
      <c r="E72" s="0" t="s">
        <v>22</v>
      </c>
      <c r="F72" s="2" t="n">
        <f aca="false">F16-F34</f>
        <v>2.8</v>
      </c>
      <c r="G72" s="2" t="n">
        <f aca="false">G16-G34</f>
        <v>-0.15</v>
      </c>
      <c r="H72" s="2" t="n">
        <f aca="false">H16-H34</f>
        <v>-18</v>
      </c>
      <c r="I72" s="2" t="n">
        <f aca="false">I16-I34</f>
        <v>-19.4</v>
      </c>
      <c r="J72" s="2" t="n">
        <f aca="false">J16-J34</f>
        <v>-0.17</v>
      </c>
      <c r="K72" s="2" t="n">
        <f aca="false">K16-K34</f>
        <v>-7.3</v>
      </c>
      <c r="L72" s="2" t="n">
        <f aca="false">L16-L34</f>
        <v>-41</v>
      </c>
      <c r="M72" s="2" t="n">
        <f aca="false">M16-M34</f>
        <v>-61</v>
      </c>
    </row>
    <row r="73" customFormat="false" ht="12.8" hidden="false" customHeight="false" outlineLevel="0" collapsed="false">
      <c r="B73" s="0" t="s">
        <v>31</v>
      </c>
      <c r="D73" s="0" t="s">
        <v>32</v>
      </c>
      <c r="E73" s="0" t="s">
        <v>22</v>
      </c>
      <c r="F73" s="2" t="n">
        <f aca="false">F17-F35</f>
        <v>-1.1</v>
      </c>
      <c r="G73" s="2" t="n">
        <f aca="false">G17-G35</f>
        <v>-0.14</v>
      </c>
      <c r="H73" s="2" t="n">
        <f aca="false">H17-H35</f>
        <v>-13.7</v>
      </c>
      <c r="I73" s="2" t="n">
        <f aca="false">I17-I35</f>
        <v>-13.7</v>
      </c>
      <c r="J73" s="2" t="n">
        <f aca="false">J17-J35</f>
        <v>-0.14</v>
      </c>
      <c r="K73" s="2" t="n">
        <f aca="false">K17-K35</f>
        <v>-5.6</v>
      </c>
      <c r="L73" s="2" t="n">
        <f aca="false">L17-L35</f>
        <v>-22</v>
      </c>
      <c r="M73" s="2" t="n">
        <f aca="false">M17-M35</f>
        <v>-25</v>
      </c>
    </row>
  </sheetData>
  <conditionalFormatting sqref="F12:M17 F22:M27 F32:M35 F7:M8 F40:M45">
    <cfRule type="cellIs" priority="2" operator="greaterThanOrEqual" aboveAverage="0" equalAverage="0" bottom="0" percent="0" rank="0" text="" dxfId="0">
      <formula>F$8</formula>
    </cfRule>
    <cfRule type="cellIs" priority="3" operator="greaterThanOrEqual" aboveAverage="0" equalAverage="0" bottom="0" percent="0" rank="0" text="" dxfId="1">
      <formula>F$7</formula>
    </cfRule>
  </conditionalFormatting>
  <conditionalFormatting sqref="F52:M57 F62:M65 F70:M73">
    <cfRule type="cellIs" priority="4" operator="lessThanOrEqual" aboveAverage="0" equalAverage="0" bottom="0" percent="0" rank="0" text="" dxfId="0">
      <formula>0</formula>
    </cfRule>
    <cfRule type="cellIs" priority="5" operator="greaterThan" aboveAverage="0" equalAverage="0" bottom="0" percent="0" rank="0" text="" dxfId="2">
      <formula>0</formula>
    </cfRule>
  </conditionalFormatting>
  <conditionalFormatting sqref="F52">
    <cfRule type="cellIs" priority="6" operator="greaterThanOrEqual" aboveAverage="0" equalAverage="0" bottom="0" percent="0" rank="0" text="" dxfId="3">
      <formula>0</formula>
    </cfRule>
    <cfRule type="cellIs" priority="7" operator="greaterThanOrEqual" aboveAverage="0" equalAverage="0" bottom="0" percent="0" rank="0" text="" dxfId="4">
      <formula>0</formula>
    </cfRule>
  </conditionalFormatting>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B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4" activeCellId="0" sqref="E4"/>
    </sheetView>
  </sheetViews>
  <sheetFormatPr defaultColWidth="11.5703125" defaultRowHeight="12.8" zeroHeight="false" outlineLevelRow="0" outlineLevelCol="0"/>
  <cols>
    <col collapsed="false" customWidth="true" hidden="false" outlineLevel="0" max="5" min="5" style="0" width="12.1"/>
    <col collapsed="false" customWidth="true" hidden="false" outlineLevel="0" max="20" min="20" style="0" width="14.43"/>
  </cols>
  <sheetData>
    <row r="1" customFormat="false" ht="12.8" hidden="false" customHeight="false" outlineLevel="0" collapsed="false">
      <c r="A1" s="1" t="s">
        <v>993</v>
      </c>
    </row>
    <row r="2" customFormat="false" ht="12.8" hidden="false" customHeight="false" outlineLevel="0" collapsed="false">
      <c r="A2" s="1"/>
      <c r="E2" s="0" t="s">
        <v>102</v>
      </c>
      <c r="F2" s="0" t="s">
        <v>102</v>
      </c>
      <c r="G2" s="0" t="s">
        <v>102</v>
      </c>
      <c r="H2" s="0" t="s">
        <v>102</v>
      </c>
      <c r="I2" s="0" t="s">
        <v>102</v>
      </c>
      <c r="J2" s="0" t="s">
        <v>102</v>
      </c>
      <c r="K2" s="0" t="s">
        <v>102</v>
      </c>
      <c r="L2" s="0" t="s">
        <v>102</v>
      </c>
      <c r="M2" s="0" t="s">
        <v>102</v>
      </c>
      <c r="N2" s="0" t="s">
        <v>102</v>
      </c>
      <c r="O2" s="0" t="s">
        <v>102</v>
      </c>
      <c r="P2" s="0" t="s">
        <v>102</v>
      </c>
      <c r="Q2" s="0" t="s">
        <v>102</v>
      </c>
      <c r="R2" s="0" t="s">
        <v>102</v>
      </c>
      <c r="S2" s="0" t="s">
        <v>102</v>
      </c>
      <c r="T2" s="0" t="s">
        <v>102</v>
      </c>
      <c r="U2" s="0" t="s">
        <v>102</v>
      </c>
      <c r="V2" s="0" t="s">
        <v>102</v>
      </c>
      <c r="W2" s="0" t="s">
        <v>102</v>
      </c>
      <c r="X2" s="0" t="s">
        <v>102</v>
      </c>
      <c r="Y2" s="0" t="s">
        <v>102</v>
      </c>
      <c r="Z2" s="0" t="s">
        <v>102</v>
      </c>
      <c r="AA2" s="0" t="s">
        <v>102</v>
      </c>
      <c r="AB2" s="0" t="s">
        <v>124</v>
      </c>
    </row>
    <row r="3" customFormat="false" ht="12.8" hidden="false" customHeight="false" outlineLevel="0" collapsed="false">
      <c r="A3" s="1"/>
      <c r="E3" s="0" t="s">
        <v>103</v>
      </c>
      <c r="F3" s="0" t="s">
        <v>103</v>
      </c>
      <c r="G3" s="0" t="s">
        <v>103</v>
      </c>
      <c r="H3" s="0" t="s">
        <v>103</v>
      </c>
      <c r="I3" s="0" t="s">
        <v>103</v>
      </c>
      <c r="J3" s="0" t="s">
        <v>103</v>
      </c>
      <c r="K3" s="0" t="s">
        <v>103</v>
      </c>
      <c r="L3" s="0" t="s">
        <v>103</v>
      </c>
      <c r="M3" s="0" t="s">
        <v>103</v>
      </c>
      <c r="N3" s="0" t="s">
        <v>103</v>
      </c>
      <c r="O3" s="0" t="s">
        <v>103</v>
      </c>
      <c r="P3" s="0" t="s">
        <v>103</v>
      </c>
      <c r="Q3" s="0" t="s">
        <v>103</v>
      </c>
      <c r="R3" s="0" t="s">
        <v>103</v>
      </c>
      <c r="S3" s="0" t="s">
        <v>103</v>
      </c>
      <c r="T3" s="0" t="s">
        <v>103</v>
      </c>
      <c r="U3" s="0" t="s">
        <v>103</v>
      </c>
      <c r="V3" s="0" t="s">
        <v>103</v>
      </c>
      <c r="W3" s="0" t="s">
        <v>103</v>
      </c>
      <c r="X3" s="0" t="s">
        <v>103</v>
      </c>
      <c r="Y3" s="0" t="s">
        <v>103</v>
      </c>
      <c r="Z3" s="0" t="s">
        <v>103</v>
      </c>
      <c r="AA3" s="0" t="s">
        <v>103</v>
      </c>
      <c r="AB3" s="0" t="s">
        <v>125</v>
      </c>
    </row>
    <row r="4" customFormat="false" ht="12.8" hidden="false" customHeight="false" outlineLevel="0" collapsed="false">
      <c r="E4" s="0" t="s">
        <v>73</v>
      </c>
      <c r="F4" s="0" t="n">
        <v>1</v>
      </c>
      <c r="G4" s="0" t="n">
        <v>1</v>
      </c>
      <c r="H4" s="0" t="n">
        <v>1</v>
      </c>
      <c r="I4" s="0" t="n">
        <v>1</v>
      </c>
      <c r="J4" s="0" t="n">
        <v>1</v>
      </c>
      <c r="K4" s="0" t="n">
        <v>1</v>
      </c>
      <c r="L4" s="0" t="n">
        <v>1</v>
      </c>
      <c r="M4" s="0" t="n">
        <v>1</v>
      </c>
      <c r="N4" s="0" t="n">
        <v>1</v>
      </c>
      <c r="O4" s="0" t="n">
        <v>1</v>
      </c>
      <c r="P4" s="0" t="n">
        <v>1</v>
      </c>
      <c r="Q4" s="0" t="n">
        <v>1</v>
      </c>
      <c r="R4" s="0" t="n">
        <v>1</v>
      </c>
      <c r="S4" s="0" t="n">
        <v>1</v>
      </c>
      <c r="T4" s="0" t="n">
        <v>1</v>
      </c>
      <c r="U4" s="0" t="n">
        <v>1</v>
      </c>
      <c r="V4" s="0" t="n">
        <v>1</v>
      </c>
      <c r="W4" s="0" t="n">
        <v>1</v>
      </c>
      <c r="X4" s="0" t="n">
        <v>1</v>
      </c>
      <c r="Y4" s="0" t="n">
        <v>1</v>
      </c>
      <c r="Z4" s="0" t="n">
        <v>1</v>
      </c>
      <c r="AA4" s="0" t="n">
        <v>1</v>
      </c>
      <c r="AB4" s="0" t="n">
        <v>1</v>
      </c>
    </row>
    <row r="5" customFormat="false" ht="12.8" hidden="false" customHeight="false" outlineLevel="0" collapsed="false">
      <c r="E5" s="0" t="s">
        <v>8</v>
      </c>
      <c r="F5" s="0" t="s">
        <v>8</v>
      </c>
      <c r="G5" s="0" t="s">
        <v>8</v>
      </c>
      <c r="H5" s="0" t="s">
        <v>8</v>
      </c>
      <c r="I5" s="0" t="s">
        <v>8</v>
      </c>
      <c r="J5" s="0" t="s">
        <v>8</v>
      </c>
      <c r="K5" s="0" t="s">
        <v>8</v>
      </c>
      <c r="L5" s="0" t="s">
        <v>8</v>
      </c>
      <c r="M5" s="0" t="s">
        <v>8</v>
      </c>
      <c r="N5" s="0" t="s">
        <v>8</v>
      </c>
      <c r="O5" s="0" t="s">
        <v>9</v>
      </c>
      <c r="P5" s="0" t="s">
        <v>9</v>
      </c>
      <c r="Q5" s="0" t="s">
        <v>9</v>
      </c>
      <c r="R5" s="0" t="s">
        <v>9</v>
      </c>
      <c r="S5" s="0" t="s">
        <v>9</v>
      </c>
      <c r="T5" s="0" t="s">
        <v>8</v>
      </c>
      <c r="U5" s="0" t="s">
        <v>8</v>
      </c>
      <c r="V5" s="0" t="s">
        <v>8</v>
      </c>
      <c r="W5" s="0" t="s">
        <v>8</v>
      </c>
      <c r="X5" s="0" t="s">
        <v>8</v>
      </c>
      <c r="Y5" s="0" t="s">
        <v>9</v>
      </c>
      <c r="Z5" s="0" t="s">
        <v>8</v>
      </c>
      <c r="AA5" s="0" t="s">
        <v>8</v>
      </c>
      <c r="AB5" s="0" t="s">
        <v>9</v>
      </c>
    </row>
    <row r="6" customFormat="false" ht="12.8" hidden="false" customHeight="false" outlineLevel="0" collapsed="false">
      <c r="E6" s="0" t="s">
        <v>104</v>
      </c>
      <c r="F6" s="0" t="s">
        <v>104</v>
      </c>
      <c r="G6" s="0" t="s">
        <v>105</v>
      </c>
      <c r="H6" s="0" t="s">
        <v>106</v>
      </c>
      <c r="I6" s="0" t="s">
        <v>107</v>
      </c>
      <c r="J6" s="0" t="s">
        <v>108</v>
      </c>
      <c r="K6" s="0" t="s">
        <v>109</v>
      </c>
      <c r="L6" s="0" t="s">
        <v>112</v>
      </c>
      <c r="M6" s="0" t="s">
        <v>113</v>
      </c>
      <c r="N6" s="0" t="s">
        <v>114</v>
      </c>
      <c r="O6" s="0" t="s">
        <v>115</v>
      </c>
      <c r="P6" s="0" t="s">
        <v>116</v>
      </c>
      <c r="Q6" s="0" t="s">
        <v>117</v>
      </c>
      <c r="R6" s="0" t="s">
        <v>118</v>
      </c>
      <c r="S6" s="0" t="s">
        <v>119</v>
      </c>
      <c r="T6" s="0" t="s">
        <v>120</v>
      </c>
      <c r="U6" s="0" t="s">
        <v>121</v>
      </c>
      <c r="V6" s="0" t="s">
        <v>122</v>
      </c>
      <c r="W6" s="0" t="s">
        <v>123</v>
      </c>
      <c r="X6" s="0" t="s">
        <v>126</v>
      </c>
      <c r="Y6" s="0" t="s">
        <v>127</v>
      </c>
      <c r="Z6" s="0" t="s">
        <v>128</v>
      </c>
      <c r="AA6" s="0" t="s">
        <v>129</v>
      </c>
      <c r="AB6" s="0" t="s">
        <v>130</v>
      </c>
    </row>
    <row r="7" customFormat="false" ht="12.8" hidden="false" customHeight="false" outlineLevel="0" collapsed="false">
      <c r="E7" s="0" t="s">
        <v>970</v>
      </c>
      <c r="F7" s="0" t="n">
        <v>100</v>
      </c>
      <c r="G7" s="0" t="n">
        <v>100</v>
      </c>
      <c r="H7" s="0" t="n">
        <v>100</v>
      </c>
      <c r="I7" s="0" t="n">
        <v>100</v>
      </c>
      <c r="J7" s="0" t="n">
        <v>100</v>
      </c>
      <c r="K7" s="0" t="n">
        <v>100</v>
      </c>
      <c r="L7" s="0" t="n">
        <v>100</v>
      </c>
      <c r="M7" s="0" t="n">
        <v>100</v>
      </c>
      <c r="N7" s="0" t="n">
        <v>100</v>
      </c>
      <c r="O7" s="0" t="n">
        <v>100</v>
      </c>
      <c r="P7" s="0" t="n">
        <v>100</v>
      </c>
      <c r="Q7" s="0" t="n">
        <v>100</v>
      </c>
      <c r="R7" s="0" t="n">
        <v>100</v>
      </c>
      <c r="S7" s="0" t="n">
        <v>100</v>
      </c>
      <c r="T7" s="0" t="n">
        <v>10</v>
      </c>
      <c r="U7" s="0" t="n">
        <v>100</v>
      </c>
      <c r="V7" s="0" t="n">
        <v>100</v>
      </c>
      <c r="W7" s="0" t="n">
        <v>100</v>
      </c>
      <c r="X7" s="0" t="n">
        <v>100</v>
      </c>
      <c r="Y7" s="0" t="n">
        <v>100</v>
      </c>
      <c r="Z7" s="0" t="n">
        <v>100</v>
      </c>
      <c r="AA7" s="0" t="n">
        <v>100</v>
      </c>
      <c r="AB7" s="0" t="n">
        <v>20</v>
      </c>
    </row>
    <row r="8" customFormat="false" ht="12.8" hidden="false" customHeight="false" outlineLevel="0" collapsed="false">
      <c r="E8" s="0" t="s">
        <v>971</v>
      </c>
      <c r="F8" s="0" t="n">
        <f aca="false">F7*5</f>
        <v>500</v>
      </c>
      <c r="G8" s="0" t="n">
        <f aca="false">G7*5</f>
        <v>500</v>
      </c>
      <c r="H8" s="0" t="n">
        <f aca="false">H7*5</f>
        <v>500</v>
      </c>
      <c r="I8" s="0" t="n">
        <f aca="false">I7*5</f>
        <v>500</v>
      </c>
      <c r="J8" s="0" t="n">
        <f aca="false">J7*5</f>
        <v>500</v>
      </c>
      <c r="K8" s="0" t="n">
        <f aca="false">K7*5</f>
        <v>500</v>
      </c>
      <c r="L8" s="0" t="n">
        <f aca="false">L7*5</f>
        <v>500</v>
      </c>
      <c r="M8" s="0" t="n">
        <f aca="false">M7*5</f>
        <v>500</v>
      </c>
      <c r="N8" s="0" t="n">
        <f aca="false">N7*5</f>
        <v>500</v>
      </c>
      <c r="O8" s="0" t="n">
        <f aca="false">O7*5</f>
        <v>500</v>
      </c>
      <c r="P8" s="0" t="n">
        <f aca="false">P7*5</f>
        <v>500</v>
      </c>
      <c r="Q8" s="0" t="n">
        <f aca="false">Q7*5</f>
        <v>500</v>
      </c>
      <c r="R8" s="0" t="n">
        <f aca="false">R7*5</f>
        <v>500</v>
      </c>
      <c r="S8" s="0" t="n">
        <f aca="false">S7*5</f>
        <v>500</v>
      </c>
      <c r="T8" s="0" t="n">
        <f aca="false">T7*5</f>
        <v>50</v>
      </c>
      <c r="U8" s="0" t="n">
        <f aca="false">U7*5</f>
        <v>500</v>
      </c>
      <c r="V8" s="0" t="n">
        <f aca="false">V7*5</f>
        <v>500</v>
      </c>
      <c r="W8" s="0" t="n">
        <f aca="false">W7*5</f>
        <v>500</v>
      </c>
      <c r="X8" s="0" t="n">
        <f aca="false">X7*5</f>
        <v>500</v>
      </c>
      <c r="Y8" s="0" t="n">
        <f aca="false">Y7*5</f>
        <v>500</v>
      </c>
      <c r="Z8" s="0" t="n">
        <f aca="false">Z7*5</f>
        <v>500</v>
      </c>
      <c r="AA8" s="0" t="n">
        <f aca="false">AA7*5</f>
        <v>500</v>
      </c>
      <c r="AB8" s="0" t="n">
        <f aca="false">AB7*5</f>
        <v>100</v>
      </c>
    </row>
    <row r="9" customFormat="false" ht="12.8" hidden="false" customHeight="false" outlineLevel="0" collapsed="false">
      <c r="E9" s="0" t="s">
        <v>91</v>
      </c>
      <c r="F9" s="0" t="s">
        <v>111</v>
      </c>
      <c r="G9" s="0" t="s">
        <v>111</v>
      </c>
      <c r="H9" s="0" t="s">
        <v>111</v>
      </c>
      <c r="I9" s="0" t="s">
        <v>111</v>
      </c>
      <c r="J9" s="0" t="s">
        <v>111</v>
      </c>
      <c r="K9" s="0" t="s">
        <v>111</v>
      </c>
      <c r="L9" s="0" t="s">
        <v>111</v>
      </c>
      <c r="M9" s="0" t="s">
        <v>111</v>
      </c>
      <c r="N9" s="0" t="s">
        <v>111</v>
      </c>
      <c r="O9" s="0" t="s">
        <v>111</v>
      </c>
      <c r="P9" s="0" t="s">
        <v>111</v>
      </c>
      <c r="Q9" s="0" t="s">
        <v>111</v>
      </c>
      <c r="R9" s="0" t="s">
        <v>111</v>
      </c>
      <c r="S9" s="0" t="s">
        <v>111</v>
      </c>
      <c r="T9" s="0" t="s">
        <v>111</v>
      </c>
      <c r="U9" s="0" t="s">
        <v>111</v>
      </c>
      <c r="V9" s="0" t="s">
        <v>111</v>
      </c>
      <c r="W9" s="0" t="s">
        <v>111</v>
      </c>
      <c r="X9" s="0" t="s">
        <v>111</v>
      </c>
      <c r="Y9" s="0" t="s">
        <v>111</v>
      </c>
      <c r="Z9" s="0" t="s">
        <v>111</v>
      </c>
      <c r="AA9" s="0" t="s">
        <v>111</v>
      </c>
      <c r="AB9" s="0" t="s">
        <v>111</v>
      </c>
    </row>
    <row r="10" customFormat="false" ht="12.8" hidden="false" customHeight="false" outlineLevel="0" collapsed="false">
      <c r="A10" s="1" t="s">
        <v>972</v>
      </c>
    </row>
    <row r="11" customFormat="false" ht="12.8" hidden="false" customHeight="false" outlineLevel="0" collapsed="false">
      <c r="C11" s="0" t="s">
        <v>16</v>
      </c>
      <c r="D11" s="0" t="s">
        <v>17</v>
      </c>
      <c r="E11" s="0" t="s">
        <v>18</v>
      </c>
      <c r="F11" s="0" t="str">
        <f aca="false">F$6</f>
        <v>ACENAPTH</v>
      </c>
      <c r="G11" s="0" t="str">
        <f aca="false">G$6</f>
        <v>ACENAPHY</v>
      </c>
      <c r="H11" s="0" t="str">
        <f aca="false">H$6</f>
        <v>ANTHRACN</v>
      </c>
      <c r="I11" s="0" t="str">
        <f aca="false">I$6</f>
        <v>BAA</v>
      </c>
      <c r="J11" s="0" t="str">
        <f aca="false">J$6</f>
        <v>BAP</v>
      </c>
      <c r="K11" s="0" t="str">
        <f aca="false">K$6</f>
        <v>BBF</v>
      </c>
      <c r="L11" s="0" t="str">
        <f aca="false">L$6</f>
        <v>BENZGHIP</v>
      </c>
      <c r="M11" s="0" t="str">
        <f aca="false">M$6</f>
        <v>BEP</v>
      </c>
      <c r="N11" s="0" t="str">
        <f aca="false">N$6</f>
        <v>BKF*</v>
      </c>
      <c r="O11" s="0" t="str">
        <f aca="false">O$6</f>
        <v>C1N</v>
      </c>
      <c r="P11" s="0" t="str">
        <f aca="false">P$6</f>
        <v>C1PHEN</v>
      </c>
      <c r="Q11" s="0" t="str">
        <f aca="false">Q$6</f>
        <v>C2N</v>
      </c>
      <c r="R11" s="0" t="str">
        <f aca="false">R$6</f>
        <v>C3N</v>
      </c>
      <c r="S11" s="0" t="str">
        <f aca="false">S$6</f>
        <v>CHRYSENE*</v>
      </c>
      <c r="T11" s="0" t="str">
        <f aca="false">T$6</f>
        <v>DBENZAH</v>
      </c>
      <c r="U11" s="0" t="str">
        <f aca="false">U$6</f>
        <v>FLUORANT</v>
      </c>
      <c r="V11" s="0" t="str">
        <f aca="false">V$6</f>
        <v>FLUORENE</v>
      </c>
      <c r="W11" s="0" t="str">
        <f aca="false">W$6</f>
        <v>INDPYR</v>
      </c>
      <c r="X11" s="0" t="str">
        <f aca="false">X$6</f>
        <v>NAPTH</v>
      </c>
      <c r="Y11" s="0" t="str">
        <f aca="false">Y$6</f>
        <v>PERYLENE</v>
      </c>
      <c r="Z11" s="0" t="str">
        <f aca="false">Z$6</f>
        <v>PHENANT</v>
      </c>
      <c r="AA11" s="0" t="str">
        <f aca="false">AA$6</f>
        <v>PYRENE</v>
      </c>
      <c r="AB11" s="0" t="str">
        <f aca="false">AB$6</f>
        <v>THC</v>
      </c>
    </row>
    <row r="12" customFormat="false" ht="12.8" hidden="false" customHeight="false" outlineLevel="0" collapsed="false">
      <c r="B12" s="0" t="s">
        <v>20</v>
      </c>
      <c r="D12" s="0" t="s">
        <v>21</v>
      </c>
      <c r="E12" s="0" t="s">
        <v>22</v>
      </c>
      <c r="F12" s="0" t="n">
        <v>538</v>
      </c>
      <c r="G12" s="0" t="n">
        <v>277</v>
      </c>
      <c r="H12" s="0" t="n">
        <v>420</v>
      </c>
      <c r="I12" s="0" t="n">
        <v>787</v>
      </c>
      <c r="J12" s="0" t="n">
        <v>881</v>
      </c>
      <c r="K12" s="0" t="n">
        <v>813</v>
      </c>
      <c r="L12" s="0" t="n">
        <v>644</v>
      </c>
      <c r="M12" s="0" t="n">
        <v>649</v>
      </c>
      <c r="N12" s="0" t="n">
        <v>730</v>
      </c>
      <c r="O12" s="0" t="n">
        <v>2730</v>
      </c>
      <c r="P12" s="0" t="n">
        <v>1370</v>
      </c>
      <c r="Q12" s="0" t="n">
        <v>2270</v>
      </c>
      <c r="R12" s="0" t="n">
        <v>1760</v>
      </c>
      <c r="S12" s="0" t="n">
        <v>883</v>
      </c>
      <c r="T12" s="0" t="n">
        <v>148</v>
      </c>
      <c r="U12" s="0" t="n">
        <v>1650</v>
      </c>
      <c r="V12" s="0" t="n">
        <v>512</v>
      </c>
      <c r="W12" s="0" t="n">
        <v>617</v>
      </c>
      <c r="X12" s="0" t="n">
        <v>1120</v>
      </c>
      <c r="Y12" s="0" t="n">
        <v>212</v>
      </c>
      <c r="Z12" s="0" t="n">
        <v>1570</v>
      </c>
      <c r="AA12" s="0" t="n">
        <v>1490</v>
      </c>
      <c r="AB12" s="0" t="n">
        <v>118</v>
      </c>
    </row>
    <row r="13" customFormat="false" ht="12.8" hidden="false" customHeight="false" outlineLevel="0" collapsed="false">
      <c r="B13" s="0" t="s">
        <v>23</v>
      </c>
      <c r="D13" s="0" t="s">
        <v>24</v>
      </c>
      <c r="E13" s="0" t="s">
        <v>22</v>
      </c>
      <c r="F13" s="0" t="n">
        <v>654</v>
      </c>
      <c r="G13" s="0" t="n">
        <v>307</v>
      </c>
      <c r="H13" s="0" t="n">
        <v>464</v>
      </c>
      <c r="I13" s="0" t="n">
        <v>1030</v>
      </c>
      <c r="J13" s="0" t="n">
        <v>1160</v>
      </c>
      <c r="K13" s="0" t="n">
        <v>1080</v>
      </c>
      <c r="L13" s="0" t="n">
        <v>920</v>
      </c>
      <c r="M13" s="0" t="n">
        <v>864</v>
      </c>
      <c r="N13" s="0" t="n">
        <v>902</v>
      </c>
      <c r="O13" s="0" t="n">
        <v>4590</v>
      </c>
      <c r="P13" s="0" t="n">
        <v>2170</v>
      </c>
      <c r="Q13" s="0" t="n">
        <v>3640</v>
      </c>
      <c r="R13" s="0" t="n">
        <v>3060</v>
      </c>
      <c r="S13" s="0" t="n">
        <v>1130</v>
      </c>
      <c r="T13" s="0" t="n">
        <v>202</v>
      </c>
      <c r="U13" s="0" t="n">
        <v>1950</v>
      </c>
      <c r="V13" s="0" t="n">
        <v>720</v>
      </c>
      <c r="W13" s="0" t="n">
        <v>822</v>
      </c>
      <c r="X13" s="0" t="n">
        <v>1750</v>
      </c>
      <c r="Y13" s="0" t="n">
        <v>274</v>
      </c>
      <c r="Z13" s="0" t="n">
        <v>2060</v>
      </c>
      <c r="AA13" s="0" t="n">
        <v>1830</v>
      </c>
      <c r="AB13" s="0" t="n">
        <v>126</v>
      </c>
    </row>
    <row r="14" customFormat="false" ht="12.8" hidden="false" customHeight="false" outlineLevel="0" collapsed="false">
      <c r="B14" s="0" t="s">
        <v>25</v>
      </c>
      <c r="D14" s="0" t="s">
        <v>26</v>
      </c>
      <c r="E14" s="0" t="s">
        <v>22</v>
      </c>
      <c r="F14" s="0" t="n">
        <v>577</v>
      </c>
      <c r="G14" s="0" t="n">
        <v>359</v>
      </c>
      <c r="H14" s="0" t="n">
        <v>569</v>
      </c>
      <c r="I14" s="0" t="n">
        <v>922</v>
      </c>
      <c r="J14" s="0" t="n">
        <v>1090</v>
      </c>
      <c r="K14" s="0" t="n">
        <v>1020</v>
      </c>
      <c r="L14" s="0" t="n">
        <v>877</v>
      </c>
      <c r="M14" s="0" t="n">
        <v>838</v>
      </c>
      <c r="N14" s="0" t="n">
        <v>844</v>
      </c>
      <c r="O14" s="0" t="n">
        <v>4950</v>
      </c>
      <c r="P14" s="0" t="n">
        <v>2190</v>
      </c>
      <c r="Q14" s="0" t="n">
        <v>3770</v>
      </c>
      <c r="R14" s="0" t="n">
        <v>3190</v>
      </c>
      <c r="S14" s="0" t="n">
        <v>1020</v>
      </c>
      <c r="T14" s="0" t="n">
        <v>195</v>
      </c>
      <c r="U14" s="0" t="n">
        <v>1600</v>
      </c>
      <c r="V14" s="0" t="n">
        <v>715</v>
      </c>
      <c r="W14" s="0" t="n">
        <v>772</v>
      </c>
      <c r="X14" s="0" t="n">
        <v>1880</v>
      </c>
      <c r="Y14" s="0" t="n">
        <v>274</v>
      </c>
      <c r="Z14" s="0" t="n">
        <v>1940</v>
      </c>
      <c r="AA14" s="0" t="n">
        <v>1730</v>
      </c>
      <c r="AB14" s="0" t="n">
        <v>120</v>
      </c>
    </row>
    <row r="15" customFormat="false" ht="12.8" hidden="false" customHeight="false" outlineLevel="0" collapsed="false">
      <c r="B15" s="0" t="s">
        <v>27</v>
      </c>
      <c r="D15" s="0" t="s">
        <v>28</v>
      </c>
      <c r="E15" s="0" t="s">
        <v>22</v>
      </c>
      <c r="F15" s="0" t="n">
        <v>655</v>
      </c>
      <c r="G15" s="0" t="n">
        <v>325</v>
      </c>
      <c r="H15" s="0" t="n">
        <v>510</v>
      </c>
      <c r="I15" s="0" t="n">
        <v>975</v>
      </c>
      <c r="J15" s="0" t="n">
        <v>1110</v>
      </c>
      <c r="K15" s="0" t="n">
        <v>1030</v>
      </c>
      <c r="L15" s="0" t="n">
        <v>927</v>
      </c>
      <c r="M15" s="0" t="n">
        <v>872</v>
      </c>
      <c r="N15" s="0" t="n">
        <v>867</v>
      </c>
      <c r="O15" s="0" t="n">
        <v>5460</v>
      </c>
      <c r="P15" s="0" t="n">
        <v>2530</v>
      </c>
      <c r="Q15" s="0" t="n">
        <v>4290</v>
      </c>
      <c r="R15" s="0" t="n">
        <v>3600</v>
      </c>
      <c r="S15" s="0" t="n">
        <v>1090</v>
      </c>
      <c r="T15" s="0" t="n">
        <v>204</v>
      </c>
      <c r="U15" s="0" t="n">
        <v>1830</v>
      </c>
      <c r="V15" s="0" t="n">
        <v>757</v>
      </c>
      <c r="W15" s="0" t="n">
        <v>783</v>
      </c>
      <c r="X15" s="0" t="n">
        <v>2060</v>
      </c>
      <c r="Y15" s="0" t="n">
        <v>257</v>
      </c>
      <c r="Z15" s="0" t="n">
        <v>2220</v>
      </c>
      <c r="AA15" s="0" t="n">
        <v>1820</v>
      </c>
      <c r="AB15" s="0" t="n">
        <v>100</v>
      </c>
    </row>
    <row r="16" customFormat="false" ht="12.8" hidden="false" customHeight="false" outlineLevel="0" collapsed="false">
      <c r="B16" s="0" t="s">
        <v>29</v>
      </c>
      <c r="D16" s="0" t="s">
        <v>30</v>
      </c>
      <c r="E16" s="0" t="s">
        <v>22</v>
      </c>
      <c r="F16" s="0" t="n">
        <v>432</v>
      </c>
      <c r="G16" s="0" t="n">
        <v>184</v>
      </c>
      <c r="H16" s="0" t="n">
        <v>302</v>
      </c>
      <c r="I16" s="0" t="n">
        <v>703</v>
      </c>
      <c r="J16" s="0" t="n">
        <v>773</v>
      </c>
      <c r="K16" s="0" t="n">
        <v>742</v>
      </c>
      <c r="L16" s="0" t="n">
        <v>653</v>
      </c>
      <c r="M16" s="0" t="n">
        <v>612</v>
      </c>
      <c r="N16" s="0" t="n">
        <v>614</v>
      </c>
      <c r="O16" s="0" t="n">
        <v>3680</v>
      </c>
      <c r="P16" s="0" t="n">
        <v>1670</v>
      </c>
      <c r="Q16" s="0" t="n">
        <v>2940</v>
      </c>
      <c r="R16" s="0" t="n">
        <v>2440</v>
      </c>
      <c r="S16" s="0" t="n">
        <v>798</v>
      </c>
      <c r="T16" s="0" t="n">
        <v>147</v>
      </c>
      <c r="U16" s="0" t="n">
        <v>1320</v>
      </c>
      <c r="V16" s="0" t="n">
        <v>499</v>
      </c>
      <c r="W16" s="0" t="n">
        <v>559</v>
      </c>
      <c r="X16" s="0" t="n">
        <v>1380</v>
      </c>
      <c r="Y16" s="0" t="n">
        <v>187</v>
      </c>
      <c r="Z16" s="0" t="n">
        <v>1510</v>
      </c>
      <c r="AA16" s="0" t="n">
        <v>1270</v>
      </c>
      <c r="AB16" s="0" t="n">
        <v>84.5</v>
      </c>
    </row>
    <row r="17" customFormat="false" ht="12.8" hidden="false" customHeight="false" outlineLevel="0" collapsed="false">
      <c r="B17" s="0" t="s">
        <v>31</v>
      </c>
      <c r="D17" s="0" t="s">
        <v>32</v>
      </c>
      <c r="E17" s="0" t="s">
        <v>22</v>
      </c>
      <c r="F17" s="0" t="n">
        <v>413</v>
      </c>
      <c r="G17" s="0" t="n">
        <v>215</v>
      </c>
      <c r="H17" s="0" t="n">
        <v>355</v>
      </c>
      <c r="I17" s="0" t="n">
        <v>733</v>
      </c>
      <c r="J17" s="0" t="n">
        <v>831</v>
      </c>
      <c r="K17" s="0" t="n">
        <v>786</v>
      </c>
      <c r="L17" s="0" t="n">
        <v>709</v>
      </c>
      <c r="M17" s="0" t="n">
        <v>657</v>
      </c>
      <c r="N17" s="0" t="n">
        <v>650</v>
      </c>
      <c r="O17" s="0" t="n">
        <v>4090</v>
      </c>
      <c r="P17" s="0" t="n">
        <v>1890</v>
      </c>
      <c r="Q17" s="0" t="n">
        <v>3270</v>
      </c>
      <c r="R17" s="0" t="n">
        <v>2850</v>
      </c>
      <c r="S17" s="0" t="n">
        <v>827</v>
      </c>
      <c r="T17" s="0" t="n">
        <v>153</v>
      </c>
      <c r="U17" s="0" t="n">
        <v>1390</v>
      </c>
      <c r="V17" s="0" t="n">
        <v>514</v>
      </c>
      <c r="W17" s="0" t="n">
        <v>540</v>
      </c>
      <c r="X17" s="0" t="n">
        <v>1460</v>
      </c>
      <c r="Y17" s="0" t="n">
        <v>199</v>
      </c>
      <c r="Z17" s="0" t="n">
        <v>1660</v>
      </c>
      <c r="AA17" s="0" t="n">
        <v>1350</v>
      </c>
      <c r="AB17" s="0" t="n">
        <v>123</v>
      </c>
    </row>
    <row r="18" customFormat="false" ht="12.8" hidden="false" customHeight="false" outlineLevel="0" collapsed="false">
      <c r="D18" s="0" t="s">
        <v>89</v>
      </c>
      <c r="F18" s="0" t="n">
        <v>84</v>
      </c>
      <c r="G18" s="0" t="n">
        <v>98</v>
      </c>
      <c r="H18" s="0" t="n">
        <v>94</v>
      </c>
      <c r="I18" s="0" t="n">
        <v>84</v>
      </c>
      <c r="J18" s="0" t="n">
        <v>89</v>
      </c>
      <c r="K18" s="0" t="n">
        <v>74</v>
      </c>
      <c r="L18" s="0" t="n">
        <v>88</v>
      </c>
      <c r="M18" s="0" t="n">
        <v>79</v>
      </c>
      <c r="N18" s="0" t="n">
        <v>78</v>
      </c>
      <c r="O18" s="0" t="n">
        <v>100</v>
      </c>
      <c r="P18" s="0" t="n">
        <v>61</v>
      </c>
      <c r="Q18" s="0" t="n">
        <v>95</v>
      </c>
      <c r="R18" s="0" t="n">
        <v>88</v>
      </c>
      <c r="S18" s="0" t="n">
        <v>82</v>
      </c>
      <c r="T18" s="0" t="n">
        <v>92</v>
      </c>
      <c r="U18" s="0" t="n">
        <v>91</v>
      </c>
      <c r="V18" s="0" t="n">
        <v>88</v>
      </c>
      <c r="W18" s="0" t="n">
        <v>90</v>
      </c>
      <c r="X18" s="0" t="n">
        <v>95</v>
      </c>
      <c r="Y18" s="0" t="n">
        <v>94</v>
      </c>
      <c r="Z18" s="0" t="n">
        <v>87</v>
      </c>
      <c r="AA18" s="0" t="n">
        <v>92</v>
      </c>
      <c r="AB18" s="0" t="s">
        <v>131</v>
      </c>
    </row>
    <row r="20" customFormat="false" ht="12.8" hidden="false" customHeight="false" outlineLevel="0" collapsed="false">
      <c r="A20" s="1" t="s">
        <v>973</v>
      </c>
    </row>
    <row r="21" customFormat="false" ht="12.8" hidden="false" customHeight="false" outlineLevel="0" collapsed="false">
      <c r="C21" s="0" t="s">
        <v>16</v>
      </c>
      <c r="D21" s="0" t="s">
        <v>17</v>
      </c>
      <c r="E21" s="0" t="s">
        <v>18</v>
      </c>
      <c r="F21" s="0" t="str">
        <f aca="false">F$6</f>
        <v>ACENAPTH</v>
      </c>
      <c r="G21" s="0" t="str">
        <f aca="false">G$6</f>
        <v>ACENAPHY</v>
      </c>
      <c r="H21" s="0" t="str">
        <f aca="false">H$6</f>
        <v>ANTHRACN</v>
      </c>
      <c r="I21" s="0" t="str">
        <f aca="false">I$6</f>
        <v>BAA</v>
      </c>
      <c r="J21" s="0" t="str">
        <f aca="false">J$6</f>
        <v>BAP</v>
      </c>
      <c r="K21" s="0" t="str">
        <f aca="false">K$6</f>
        <v>BBF</v>
      </c>
      <c r="L21" s="0" t="str">
        <f aca="false">L$6</f>
        <v>BENZGHIP</v>
      </c>
      <c r="M21" s="0" t="str">
        <f aca="false">M$6</f>
        <v>BEP</v>
      </c>
      <c r="N21" s="0" t="str">
        <f aca="false">N$6</f>
        <v>BKF*</v>
      </c>
      <c r="O21" s="0" t="str">
        <f aca="false">O$6</f>
        <v>C1N</v>
      </c>
      <c r="P21" s="0" t="str">
        <f aca="false">P$6</f>
        <v>C1PHEN</v>
      </c>
      <c r="Q21" s="0" t="str">
        <f aca="false">Q$6</f>
        <v>C2N</v>
      </c>
      <c r="R21" s="0" t="str">
        <f aca="false">R$6</f>
        <v>C3N</v>
      </c>
      <c r="S21" s="0" t="str">
        <f aca="false">S$6</f>
        <v>CHRYSENE*</v>
      </c>
      <c r="T21" s="0" t="str">
        <f aca="false">T$6</f>
        <v>DBENZAH</v>
      </c>
      <c r="U21" s="0" t="str">
        <f aca="false">U$6</f>
        <v>FLUORANT</v>
      </c>
      <c r="V21" s="0" t="str">
        <f aca="false">V$6</f>
        <v>FLUORENE</v>
      </c>
      <c r="W21" s="0" t="str">
        <f aca="false">W$6</f>
        <v>INDPYR</v>
      </c>
      <c r="X21" s="0" t="str">
        <f aca="false">X$6</f>
        <v>NAPTH</v>
      </c>
      <c r="Y21" s="0" t="str">
        <f aca="false">Y$6</f>
        <v>PERYLENE</v>
      </c>
      <c r="Z21" s="0" t="str">
        <f aca="false">Z$6</f>
        <v>PHENANT</v>
      </c>
      <c r="AA21" s="0" t="str">
        <f aca="false">AA$6</f>
        <v>PYRENE</v>
      </c>
      <c r="AB21" s="0" t="str">
        <f aca="false">AB$6</f>
        <v>THC</v>
      </c>
    </row>
    <row r="22" customFormat="false" ht="12.8" hidden="false" customHeight="false" outlineLevel="0" collapsed="false">
      <c r="B22" s="0" t="s">
        <v>20</v>
      </c>
      <c r="D22" s="0" t="s">
        <v>277</v>
      </c>
      <c r="E22" s="0" t="s">
        <v>22</v>
      </c>
      <c r="F22" s="0" t="n">
        <v>3540</v>
      </c>
      <c r="G22" s="0" t="n">
        <v>1190</v>
      </c>
      <c r="H22" s="0" t="n">
        <v>2870</v>
      </c>
      <c r="I22" s="0" t="n">
        <v>4260</v>
      </c>
      <c r="J22" s="0" t="n">
        <v>4390</v>
      </c>
      <c r="K22" s="0" t="n">
        <v>3970</v>
      </c>
      <c r="L22" s="0" t="n">
        <v>2890</v>
      </c>
      <c r="M22" s="0" t="n">
        <v>2980</v>
      </c>
      <c r="N22" s="0" t="n">
        <v>3720</v>
      </c>
      <c r="O22" s="0" t="n">
        <v>5350</v>
      </c>
      <c r="P22" s="0" t="n">
        <v>3840</v>
      </c>
      <c r="Q22" s="0" t="n">
        <v>4460</v>
      </c>
      <c r="R22" s="0" t="n">
        <v>3550</v>
      </c>
      <c r="S22" s="0" t="n">
        <v>4300</v>
      </c>
      <c r="T22" s="0" t="n">
        <v>548</v>
      </c>
      <c r="U22" s="0" t="n">
        <v>9880</v>
      </c>
      <c r="V22" s="0" t="n">
        <v>2930</v>
      </c>
      <c r="W22" s="0" t="n">
        <v>2800</v>
      </c>
      <c r="X22" s="0" t="n">
        <v>4350</v>
      </c>
      <c r="Y22" s="0" t="n">
        <v>1070</v>
      </c>
      <c r="Z22" s="0" t="n">
        <v>6150</v>
      </c>
      <c r="AA22" s="0" t="n">
        <v>8920</v>
      </c>
      <c r="AB22" s="0" t="n">
        <v>1073</v>
      </c>
    </row>
    <row r="23" customFormat="false" ht="12.8" hidden="false" customHeight="false" outlineLevel="0" collapsed="false">
      <c r="B23" s="0" t="s">
        <v>23</v>
      </c>
      <c r="D23" s="0" t="s">
        <v>278</v>
      </c>
      <c r="E23" s="0" t="s">
        <v>22</v>
      </c>
      <c r="F23" s="0" t="n">
        <v>4970</v>
      </c>
      <c r="G23" s="0" t="n">
        <v>1210</v>
      </c>
      <c r="H23" s="0" t="n">
        <v>1890</v>
      </c>
      <c r="I23" s="0" t="n">
        <v>2180</v>
      </c>
      <c r="J23" s="0" t="n">
        <v>2350</v>
      </c>
      <c r="K23" s="0" t="n">
        <v>2050</v>
      </c>
      <c r="L23" s="0" t="n">
        <v>1550</v>
      </c>
      <c r="M23" s="0" t="n">
        <v>1590</v>
      </c>
      <c r="N23" s="0" t="n">
        <v>1900</v>
      </c>
      <c r="O23" s="0" t="n">
        <v>6990</v>
      </c>
      <c r="P23" s="0" t="n">
        <v>3430</v>
      </c>
      <c r="Q23" s="0" t="n">
        <v>5220</v>
      </c>
      <c r="R23" s="0" t="n">
        <v>3980</v>
      </c>
      <c r="S23" s="0" t="n">
        <v>2360</v>
      </c>
      <c r="T23" s="0" t="n">
        <v>270</v>
      </c>
      <c r="U23" s="0" t="n">
        <v>5160</v>
      </c>
      <c r="V23" s="0" t="n">
        <v>3890</v>
      </c>
      <c r="W23" s="0" t="n">
        <v>1410</v>
      </c>
      <c r="X23" s="0" t="n">
        <v>4400</v>
      </c>
      <c r="Y23" s="0" t="n">
        <v>604</v>
      </c>
      <c r="Z23" s="0" t="n">
        <v>4980</v>
      </c>
      <c r="AA23" s="0" t="n">
        <v>4780</v>
      </c>
      <c r="AB23" s="0" t="n">
        <v>865</v>
      </c>
    </row>
    <row r="24" customFormat="false" ht="12.8" hidden="false" customHeight="false" outlineLevel="0" collapsed="false">
      <c r="B24" s="0" t="s">
        <v>25</v>
      </c>
      <c r="D24" s="0" t="s">
        <v>279</v>
      </c>
      <c r="E24" s="0" t="s">
        <v>22</v>
      </c>
      <c r="F24" s="0" t="n">
        <v>4820</v>
      </c>
      <c r="G24" s="0" t="n">
        <v>1210</v>
      </c>
      <c r="H24" s="0" t="n">
        <v>2280</v>
      </c>
      <c r="I24" s="0" t="n">
        <v>3100</v>
      </c>
      <c r="J24" s="0" t="n">
        <v>3120</v>
      </c>
      <c r="K24" s="0" t="n">
        <v>2890</v>
      </c>
      <c r="L24" s="0" t="n">
        <v>2050</v>
      </c>
      <c r="M24" s="0" t="n">
        <v>2140</v>
      </c>
      <c r="N24" s="0" t="n">
        <v>2460</v>
      </c>
      <c r="O24" s="0" t="n">
        <v>7290</v>
      </c>
      <c r="P24" s="0" t="n">
        <v>4220</v>
      </c>
      <c r="Q24" s="0" t="n">
        <v>5540</v>
      </c>
      <c r="R24" s="0" t="n">
        <v>4490</v>
      </c>
      <c r="S24" s="0" t="n">
        <v>3240</v>
      </c>
      <c r="T24" s="0" t="n">
        <v>423</v>
      </c>
      <c r="U24" s="0" t="n">
        <v>7250</v>
      </c>
      <c r="V24" s="0" t="n">
        <v>3890</v>
      </c>
      <c r="W24" s="0" t="n">
        <v>1890</v>
      </c>
      <c r="X24" s="0" t="n">
        <v>4770</v>
      </c>
      <c r="Y24" s="0" t="n">
        <v>777</v>
      </c>
      <c r="Z24" s="0" t="n">
        <v>5930</v>
      </c>
      <c r="AA24" s="0" t="n">
        <v>6710</v>
      </c>
      <c r="AB24" s="0" t="n">
        <v>1111</v>
      </c>
    </row>
    <row r="25" customFormat="false" ht="12.8" hidden="false" customHeight="false" outlineLevel="0" collapsed="false">
      <c r="B25" s="0" t="s">
        <v>27</v>
      </c>
      <c r="D25" s="0" t="s">
        <v>280</v>
      </c>
      <c r="E25" s="0" t="s">
        <v>22</v>
      </c>
      <c r="F25" s="0" t="n">
        <v>2280</v>
      </c>
      <c r="G25" s="0" t="n">
        <v>723</v>
      </c>
      <c r="H25" s="0" t="n">
        <v>1120</v>
      </c>
      <c r="I25" s="0" t="n">
        <v>1840</v>
      </c>
      <c r="J25" s="0" t="n">
        <v>2100</v>
      </c>
      <c r="K25" s="0" t="n">
        <v>1850</v>
      </c>
      <c r="L25" s="0" t="n">
        <v>1430</v>
      </c>
      <c r="M25" s="0" t="n">
        <v>1490</v>
      </c>
      <c r="N25" s="0" t="n">
        <v>1710</v>
      </c>
      <c r="O25" s="0" t="n">
        <v>5860</v>
      </c>
      <c r="P25" s="0" t="n">
        <v>3060</v>
      </c>
      <c r="Q25" s="0" t="n">
        <v>4440</v>
      </c>
      <c r="R25" s="0" t="n">
        <v>3820</v>
      </c>
      <c r="S25" s="0" t="n">
        <v>2060</v>
      </c>
      <c r="T25" s="0" t="n">
        <v>285</v>
      </c>
      <c r="U25" s="0" t="n">
        <v>4200</v>
      </c>
      <c r="V25" s="0" t="n">
        <v>2170</v>
      </c>
      <c r="W25" s="0" t="n">
        <v>1290</v>
      </c>
      <c r="X25" s="0" t="n">
        <v>3080</v>
      </c>
      <c r="Y25" s="0" t="n">
        <v>535</v>
      </c>
      <c r="Z25" s="0" t="n">
        <v>3990</v>
      </c>
      <c r="AA25" s="0" t="n">
        <v>4050</v>
      </c>
      <c r="AB25" s="0" t="n">
        <v>688</v>
      </c>
    </row>
    <row r="26" customFormat="false" ht="12.8" hidden="false" customHeight="false" outlineLevel="0" collapsed="false">
      <c r="B26" s="0" t="s">
        <v>29</v>
      </c>
      <c r="D26" s="0" t="s">
        <v>281</v>
      </c>
      <c r="E26" s="0" t="s">
        <v>22</v>
      </c>
      <c r="F26" s="0" t="n">
        <v>1120</v>
      </c>
      <c r="G26" s="0" t="n">
        <v>373</v>
      </c>
      <c r="H26" s="0" t="n">
        <v>646</v>
      </c>
      <c r="I26" s="0" t="n">
        <v>980</v>
      </c>
      <c r="J26" s="0" t="n">
        <v>1110</v>
      </c>
      <c r="K26" s="0" t="n">
        <v>986</v>
      </c>
      <c r="L26" s="0" t="n">
        <v>848</v>
      </c>
      <c r="M26" s="0" t="n">
        <v>865</v>
      </c>
      <c r="N26" s="0" t="n">
        <v>908</v>
      </c>
      <c r="O26" s="0" t="n">
        <v>4590</v>
      </c>
      <c r="P26" s="0" t="n">
        <v>2240</v>
      </c>
      <c r="Q26" s="0" t="n">
        <v>3540</v>
      </c>
      <c r="R26" s="0" t="n">
        <v>2840</v>
      </c>
      <c r="S26" s="0" t="n">
        <v>1110</v>
      </c>
      <c r="T26" s="0" t="n">
        <v>145</v>
      </c>
      <c r="U26" s="0" t="n">
        <v>2080</v>
      </c>
      <c r="V26" s="0" t="n">
        <v>1020</v>
      </c>
      <c r="W26" s="0" t="n">
        <v>669</v>
      </c>
      <c r="X26" s="0" t="n">
        <v>1830</v>
      </c>
      <c r="Y26" s="0" t="n">
        <v>248</v>
      </c>
      <c r="Z26" s="0" t="n">
        <v>2250</v>
      </c>
      <c r="AA26" s="0" t="n">
        <v>2040</v>
      </c>
      <c r="AB26" s="0" t="n">
        <v>263</v>
      </c>
    </row>
    <row r="27" customFormat="false" ht="12.8" hidden="false" customHeight="false" outlineLevel="0" collapsed="false">
      <c r="B27" s="0" t="s">
        <v>31</v>
      </c>
      <c r="D27" s="0" t="s">
        <v>282</v>
      </c>
      <c r="E27" s="0" t="s">
        <v>22</v>
      </c>
      <c r="F27" s="0" t="n">
        <v>2850</v>
      </c>
      <c r="G27" s="0" t="n">
        <v>815</v>
      </c>
      <c r="H27" s="0" t="n">
        <v>1460</v>
      </c>
      <c r="I27" s="0" t="n">
        <v>1680</v>
      </c>
      <c r="J27" s="0" t="n">
        <v>1690</v>
      </c>
      <c r="K27" s="0" t="n">
        <v>1560</v>
      </c>
      <c r="L27" s="0" t="n">
        <v>1160</v>
      </c>
      <c r="M27" s="0" t="n">
        <v>1200</v>
      </c>
      <c r="N27" s="0" t="n">
        <v>1390</v>
      </c>
      <c r="O27" s="0" t="n">
        <v>5100</v>
      </c>
      <c r="P27" s="0" t="n">
        <v>2670</v>
      </c>
      <c r="Q27" s="0" t="n">
        <v>3760</v>
      </c>
      <c r="R27" s="0" t="n">
        <v>3000</v>
      </c>
      <c r="S27" s="0" t="n">
        <v>1860</v>
      </c>
      <c r="T27" s="0" t="n">
        <v>222</v>
      </c>
      <c r="U27" s="0" t="n">
        <v>4160</v>
      </c>
      <c r="V27" s="0" t="n">
        <v>2300</v>
      </c>
      <c r="W27" s="0" t="n">
        <v>1030</v>
      </c>
      <c r="X27" s="0" t="n">
        <v>3530</v>
      </c>
      <c r="Y27" s="0" t="n">
        <v>449</v>
      </c>
      <c r="Z27" s="0" t="n">
        <v>3820</v>
      </c>
      <c r="AA27" s="0" t="n">
        <v>3770</v>
      </c>
      <c r="AB27" s="0" t="n">
        <v>708</v>
      </c>
    </row>
    <row r="28" customFormat="false" ht="12.8" hidden="false" customHeight="false" outlineLevel="0" collapsed="false">
      <c r="D28" s="0" t="s">
        <v>89</v>
      </c>
      <c r="F28" s="0" t="n">
        <v>85</v>
      </c>
      <c r="G28" s="0" t="n">
        <v>96</v>
      </c>
      <c r="H28" s="0" t="n">
        <v>80</v>
      </c>
      <c r="I28" s="0" t="n">
        <v>90</v>
      </c>
      <c r="J28" s="0" t="n">
        <v>87</v>
      </c>
      <c r="K28" s="0" t="n">
        <v>89</v>
      </c>
      <c r="L28" s="0" t="n">
        <v>106</v>
      </c>
      <c r="M28" s="0" t="n">
        <v>87</v>
      </c>
      <c r="N28" s="0" t="n">
        <v>83</v>
      </c>
      <c r="O28" s="0" t="n">
        <v>113</v>
      </c>
      <c r="P28" s="0" t="n">
        <v>62</v>
      </c>
      <c r="Q28" s="0" t="n">
        <v>102</v>
      </c>
      <c r="R28" s="0" t="n">
        <v>82</v>
      </c>
      <c r="S28" s="0" t="n">
        <v>87</v>
      </c>
      <c r="T28" s="0" t="n">
        <v>90</v>
      </c>
      <c r="U28" s="0" t="n">
        <v>92</v>
      </c>
      <c r="V28" s="0" t="n">
        <v>97</v>
      </c>
      <c r="W28" s="0" t="n">
        <v>94</v>
      </c>
      <c r="X28" s="0" t="n">
        <v>96</v>
      </c>
      <c r="Y28" s="0" t="n">
        <v>109</v>
      </c>
      <c r="Z28" s="0" t="n">
        <v>97</v>
      </c>
      <c r="AA28" s="0" t="n">
        <v>93</v>
      </c>
      <c r="AB28" s="0" t="n">
        <v>97</v>
      </c>
    </row>
    <row r="30" customFormat="false" ht="12.8" hidden="false" customHeight="false" outlineLevel="0" collapsed="false">
      <c r="A30" s="1" t="s">
        <v>974</v>
      </c>
    </row>
    <row r="31" customFormat="false" ht="12.8" hidden="false" customHeight="false" outlineLevel="0" collapsed="false">
      <c r="C31" s="0" t="s">
        <v>16</v>
      </c>
      <c r="D31" s="0" t="s">
        <v>17</v>
      </c>
      <c r="E31" s="0" t="s">
        <v>18</v>
      </c>
      <c r="F31" s="0" t="str">
        <f aca="false">F$6</f>
        <v>ACENAPTH</v>
      </c>
      <c r="G31" s="0" t="str">
        <f aca="false">G$6</f>
        <v>ACENAPHY</v>
      </c>
      <c r="H31" s="0" t="str">
        <f aca="false">H$6</f>
        <v>ANTHRACN</v>
      </c>
      <c r="I31" s="0" t="str">
        <f aca="false">I$6</f>
        <v>BAA</v>
      </c>
      <c r="J31" s="0" t="str">
        <f aca="false">J$6</f>
        <v>BAP</v>
      </c>
      <c r="K31" s="0" t="str">
        <f aca="false">K$6</f>
        <v>BBF</v>
      </c>
      <c r="L31" s="0" t="str">
        <f aca="false">L$6</f>
        <v>BENZGHIP</v>
      </c>
      <c r="M31" s="0" t="str">
        <f aca="false">M$6</f>
        <v>BEP</v>
      </c>
      <c r="N31" s="0" t="str">
        <f aca="false">N$6</f>
        <v>BKF*</v>
      </c>
      <c r="O31" s="0" t="str">
        <f aca="false">O$6</f>
        <v>C1N</v>
      </c>
      <c r="P31" s="0" t="str">
        <f aca="false">P$6</f>
        <v>C1PHEN</v>
      </c>
      <c r="Q31" s="0" t="str">
        <f aca="false">Q$6</f>
        <v>C2N</v>
      </c>
      <c r="R31" s="0" t="str">
        <f aca="false">R$6</f>
        <v>C3N</v>
      </c>
      <c r="S31" s="0" t="str">
        <f aca="false">S$6</f>
        <v>CHRYSENE*</v>
      </c>
      <c r="T31" s="0" t="str">
        <f aca="false">T$6</f>
        <v>DBENZAH</v>
      </c>
      <c r="U31" s="0" t="str">
        <f aca="false">U$6</f>
        <v>FLUORANT</v>
      </c>
      <c r="V31" s="0" t="str">
        <f aca="false">V$6</f>
        <v>FLUORENE</v>
      </c>
      <c r="W31" s="0" t="str">
        <f aca="false">W$6</f>
        <v>INDPYR</v>
      </c>
      <c r="X31" s="0" t="str">
        <f aca="false">X$6</f>
        <v>NAPTH</v>
      </c>
      <c r="Y31" s="0" t="str">
        <f aca="false">Y$6</f>
        <v>PERYLENE</v>
      </c>
      <c r="Z31" s="0" t="str">
        <f aca="false">Z$6</f>
        <v>PHENANT</v>
      </c>
      <c r="AA31" s="0" t="str">
        <f aca="false">AA$6</f>
        <v>PYRENE</v>
      </c>
      <c r="AB31" s="0" t="str">
        <f aca="false">AB$6</f>
        <v>THC</v>
      </c>
    </row>
    <row r="32" customFormat="false" ht="12.8" hidden="false" customHeight="false" outlineLevel="0" collapsed="false">
      <c r="B32" s="0" t="s">
        <v>25</v>
      </c>
      <c r="D32" s="0" t="s">
        <v>315</v>
      </c>
      <c r="E32" s="0" t="s">
        <v>22</v>
      </c>
      <c r="F32" s="3" t="n">
        <v>1740</v>
      </c>
      <c r="G32" s="3" t="n">
        <v>465</v>
      </c>
      <c r="H32" s="3" t="n">
        <v>664</v>
      </c>
      <c r="I32" s="3" t="n">
        <v>1100</v>
      </c>
      <c r="J32" s="3" t="n">
        <v>1380</v>
      </c>
      <c r="K32" s="3" t="n">
        <v>1340</v>
      </c>
      <c r="L32" s="3" t="n">
        <v>1070</v>
      </c>
      <c r="M32" s="3" t="n">
        <v>1000</v>
      </c>
      <c r="N32" s="3" t="n">
        <v>1080</v>
      </c>
      <c r="O32" s="3" t="n">
        <v>4450</v>
      </c>
      <c r="P32" s="3" t="n">
        <v>2190</v>
      </c>
      <c r="Q32" s="3" t="n">
        <v>3670</v>
      </c>
      <c r="R32" s="3" t="n">
        <v>3300</v>
      </c>
      <c r="S32" s="3" t="n">
        <v>1200</v>
      </c>
      <c r="T32" s="3" t="n">
        <v>210</v>
      </c>
      <c r="U32" s="3" t="n">
        <v>1830</v>
      </c>
      <c r="V32" s="3" t="n">
        <v>1260</v>
      </c>
      <c r="W32" s="3" t="n">
        <v>995</v>
      </c>
      <c r="X32" s="3" t="n">
        <v>1980</v>
      </c>
      <c r="Y32" s="3" t="n">
        <v>341</v>
      </c>
      <c r="Z32" s="3" t="n">
        <v>2110</v>
      </c>
      <c r="AA32" s="3" t="n">
        <v>2340</v>
      </c>
      <c r="AB32" s="3" t="n">
        <v>43.5</v>
      </c>
    </row>
    <row r="33" customFormat="false" ht="12.8" hidden="false" customHeight="false" outlineLevel="0" collapsed="false">
      <c r="B33" s="0" t="s">
        <v>27</v>
      </c>
      <c r="D33" s="0" t="s">
        <v>316</v>
      </c>
      <c r="E33" s="0" t="s">
        <v>22</v>
      </c>
      <c r="F33" s="3" t="n">
        <v>486</v>
      </c>
      <c r="G33" s="3" t="n">
        <v>230</v>
      </c>
      <c r="H33" s="3" t="n">
        <v>372</v>
      </c>
      <c r="I33" s="3" t="n">
        <v>744</v>
      </c>
      <c r="J33" s="3" t="n">
        <v>852</v>
      </c>
      <c r="K33" s="3" t="n">
        <v>862</v>
      </c>
      <c r="L33" s="3" t="n">
        <v>739</v>
      </c>
      <c r="M33" s="3" t="n">
        <v>667</v>
      </c>
      <c r="N33" s="3" t="n">
        <v>687</v>
      </c>
      <c r="O33" s="3" t="n">
        <v>3320</v>
      </c>
      <c r="P33" s="3" t="n">
        <v>1610</v>
      </c>
      <c r="Q33" s="3" t="n">
        <v>2730</v>
      </c>
      <c r="R33" s="3" t="n">
        <v>2410</v>
      </c>
      <c r="S33" s="3" t="n">
        <v>829</v>
      </c>
      <c r="T33" s="3" t="n">
        <v>148</v>
      </c>
      <c r="U33" s="3" t="n">
        <v>1370</v>
      </c>
      <c r="V33" s="3" t="n">
        <v>555</v>
      </c>
      <c r="W33" s="3" t="n">
        <v>660</v>
      </c>
      <c r="X33" s="3" t="n">
        <v>1360</v>
      </c>
      <c r="Y33" s="3" t="n">
        <v>263</v>
      </c>
      <c r="Z33" s="3" t="n">
        <v>1500</v>
      </c>
      <c r="AA33" s="3" t="n">
        <v>1400</v>
      </c>
      <c r="AB33" s="3" t="n">
        <v>26.5</v>
      </c>
    </row>
    <row r="34" customFormat="false" ht="12.8" hidden="false" customHeight="false" outlineLevel="0" collapsed="false">
      <c r="B34" s="0" t="s">
        <v>29</v>
      </c>
      <c r="D34" s="0" t="s">
        <v>317</v>
      </c>
      <c r="E34" s="0" t="s">
        <v>22</v>
      </c>
      <c r="F34" s="3" t="n">
        <v>765</v>
      </c>
      <c r="G34" s="3" t="n">
        <v>254</v>
      </c>
      <c r="H34" s="3" t="n">
        <v>355</v>
      </c>
      <c r="I34" s="3" t="n">
        <v>760</v>
      </c>
      <c r="J34" s="3" t="n">
        <v>875</v>
      </c>
      <c r="K34" s="3" t="n">
        <v>847</v>
      </c>
      <c r="L34" s="3" t="n">
        <v>701</v>
      </c>
      <c r="M34" s="3" t="n">
        <v>651</v>
      </c>
      <c r="N34" s="3" t="n">
        <v>711</v>
      </c>
      <c r="O34" s="3" t="n">
        <v>2910</v>
      </c>
      <c r="P34" s="3" t="n">
        <v>1490</v>
      </c>
      <c r="Q34" s="3" t="n">
        <v>2440</v>
      </c>
      <c r="R34" s="3" t="n">
        <v>2140</v>
      </c>
      <c r="S34" s="3" t="n">
        <v>792</v>
      </c>
      <c r="T34" s="3" t="n">
        <v>140</v>
      </c>
      <c r="U34" s="3" t="n">
        <v>1410</v>
      </c>
      <c r="V34" s="3" t="n">
        <v>610</v>
      </c>
      <c r="W34" s="3" t="n">
        <v>661</v>
      </c>
      <c r="X34" s="3" t="n">
        <v>1150</v>
      </c>
      <c r="Y34" s="3" t="n">
        <v>211</v>
      </c>
      <c r="Z34" s="3" t="n">
        <v>1410</v>
      </c>
      <c r="AA34" s="3" t="n">
        <v>1550</v>
      </c>
      <c r="AB34" s="3" t="n">
        <v>40.2</v>
      </c>
    </row>
    <row r="35" customFormat="false" ht="12.8" hidden="false" customHeight="false" outlineLevel="0" collapsed="false">
      <c r="B35" s="0" t="s">
        <v>31</v>
      </c>
      <c r="D35" s="0" t="s">
        <v>318</v>
      </c>
      <c r="E35" s="0" t="s">
        <v>22</v>
      </c>
      <c r="F35" s="3" t="n">
        <v>433</v>
      </c>
      <c r="G35" s="3" t="n">
        <v>600</v>
      </c>
      <c r="H35" s="3" t="n">
        <v>497</v>
      </c>
      <c r="I35" s="3" t="n">
        <v>794</v>
      </c>
      <c r="J35" s="3" t="n">
        <v>839</v>
      </c>
      <c r="K35" s="3" t="n">
        <v>846</v>
      </c>
      <c r="L35" s="3" t="n">
        <v>709</v>
      </c>
      <c r="M35" s="3" t="n">
        <v>639</v>
      </c>
      <c r="N35" s="3" t="n">
        <v>633</v>
      </c>
      <c r="O35" s="3" t="n">
        <v>3340</v>
      </c>
      <c r="P35" s="3" t="n">
        <v>1830</v>
      </c>
      <c r="Q35" s="3" t="n">
        <v>2610</v>
      </c>
      <c r="R35" s="3" t="n">
        <v>2160</v>
      </c>
      <c r="S35" s="3" t="n">
        <v>807</v>
      </c>
      <c r="T35" s="3" t="n">
        <v>142</v>
      </c>
      <c r="U35" s="3" t="n">
        <v>1340</v>
      </c>
      <c r="V35" s="3" t="n">
        <v>650</v>
      </c>
      <c r="W35" s="3" t="n">
        <v>631</v>
      </c>
      <c r="X35" s="3" t="n">
        <v>1090</v>
      </c>
      <c r="Y35" s="3" t="n">
        <v>198</v>
      </c>
      <c r="Z35" s="3" t="n">
        <v>1580</v>
      </c>
      <c r="AA35" s="3" t="n">
        <v>1450</v>
      </c>
      <c r="AB35" s="3" t="n">
        <v>39.9</v>
      </c>
    </row>
    <row r="36" customFormat="false" ht="12.8" hidden="false" customHeight="false" outlineLevel="0" collapsed="false">
      <c r="D36" s="0" t="s">
        <v>323</v>
      </c>
      <c r="F36" s="0" t="n">
        <v>85</v>
      </c>
      <c r="G36" s="0" t="n">
        <v>93</v>
      </c>
      <c r="H36" s="0" t="n">
        <v>66</v>
      </c>
      <c r="I36" s="0" t="n">
        <v>68</v>
      </c>
      <c r="J36" s="0" t="n">
        <v>63</v>
      </c>
      <c r="K36" s="0" t="n">
        <v>86</v>
      </c>
      <c r="L36" s="0" t="n">
        <v>81</v>
      </c>
      <c r="M36" s="0" t="n">
        <v>83</v>
      </c>
      <c r="N36" s="0" t="n">
        <v>84</v>
      </c>
      <c r="O36" s="0" t="n">
        <v>71</v>
      </c>
      <c r="P36" s="0" t="n">
        <v>83</v>
      </c>
      <c r="Q36" s="0" t="n">
        <v>111</v>
      </c>
      <c r="R36" s="0" t="n">
        <v>108</v>
      </c>
      <c r="S36" s="0" t="n">
        <v>88</v>
      </c>
      <c r="T36" s="0" t="n">
        <v>101</v>
      </c>
      <c r="U36" s="0" t="n">
        <v>80</v>
      </c>
      <c r="V36" s="0" t="n">
        <v>50</v>
      </c>
      <c r="W36" s="0" t="n">
        <v>79</v>
      </c>
      <c r="X36" s="0" t="n">
        <v>60</v>
      </c>
      <c r="Y36" s="0" t="n">
        <v>55</v>
      </c>
      <c r="Z36" s="0" t="n">
        <v>77</v>
      </c>
      <c r="AA36" s="0" t="n">
        <v>70</v>
      </c>
      <c r="AB36" s="0" t="s">
        <v>330</v>
      </c>
    </row>
    <row r="38" customFormat="false" ht="12.8" hidden="false" customHeight="false" outlineLevel="0" collapsed="false">
      <c r="A38" s="1" t="s">
        <v>975</v>
      </c>
    </row>
    <row r="39" customFormat="false" ht="12.8" hidden="false" customHeight="false" outlineLevel="0" collapsed="false">
      <c r="F39" s="0" t="str">
        <f aca="false">F$6</f>
        <v>ACENAPTH</v>
      </c>
      <c r="G39" s="0" t="str">
        <f aca="false">G$6</f>
        <v>ACENAPHY</v>
      </c>
      <c r="H39" s="0" t="str">
        <f aca="false">H$6</f>
        <v>ANTHRACN</v>
      </c>
      <c r="I39" s="0" t="str">
        <f aca="false">I$6</f>
        <v>BAA</v>
      </c>
      <c r="J39" s="0" t="str">
        <f aca="false">J$6</f>
        <v>BAP</v>
      </c>
      <c r="K39" s="0" t="str">
        <f aca="false">K$6</f>
        <v>BBF</v>
      </c>
      <c r="L39" s="0" t="str">
        <f aca="false">L$6</f>
        <v>BENZGHIP</v>
      </c>
      <c r="M39" s="0" t="str">
        <f aca="false">M$6</f>
        <v>BEP</v>
      </c>
      <c r="N39" s="0" t="str">
        <f aca="false">N$6</f>
        <v>BKF*</v>
      </c>
      <c r="O39" s="0" t="str">
        <f aca="false">O$6</f>
        <v>C1N</v>
      </c>
      <c r="P39" s="0" t="str">
        <f aca="false">P$6</f>
        <v>C1PHEN</v>
      </c>
      <c r="Q39" s="0" t="str">
        <f aca="false">Q$6</f>
        <v>C2N</v>
      </c>
      <c r="R39" s="0" t="str">
        <f aca="false">R$6</f>
        <v>C3N</v>
      </c>
      <c r="S39" s="0" t="str">
        <f aca="false">S$6</f>
        <v>CHRYSENE*</v>
      </c>
      <c r="T39" s="0" t="str">
        <f aca="false">T$6</f>
        <v>DBENZAH</v>
      </c>
      <c r="U39" s="0" t="str">
        <f aca="false">U$6</f>
        <v>FLUORANT</v>
      </c>
      <c r="V39" s="0" t="str">
        <f aca="false">V$6</f>
        <v>FLUORENE</v>
      </c>
      <c r="W39" s="0" t="str">
        <f aca="false">W$6</f>
        <v>INDPYR</v>
      </c>
      <c r="X39" s="0" t="str">
        <f aca="false">X$6</f>
        <v>NAPTH</v>
      </c>
      <c r="Y39" s="0" t="str">
        <f aca="false">Y$6</f>
        <v>PERYLENE</v>
      </c>
      <c r="Z39" s="0" t="str">
        <f aca="false">Z$6</f>
        <v>PHENANT</v>
      </c>
      <c r="AA39" s="0" t="str">
        <f aca="false">AA$6</f>
        <v>PYRENE</v>
      </c>
      <c r="AB39" s="0" t="str">
        <f aca="false">AB$6</f>
        <v>THC</v>
      </c>
    </row>
    <row r="40" customFormat="false" ht="12.8" hidden="false" customHeight="false" outlineLevel="0" collapsed="false">
      <c r="D40" s="0" t="s">
        <v>976</v>
      </c>
      <c r="E40" s="0" t="s">
        <v>977</v>
      </c>
      <c r="F40" s="3" t="n">
        <v>3190</v>
      </c>
      <c r="G40" s="3" t="n">
        <v>1310</v>
      </c>
      <c r="H40" s="3" t="n">
        <v>1590</v>
      </c>
      <c r="I40" s="3" t="n">
        <v>2410</v>
      </c>
      <c r="J40" s="3" t="n">
        <v>2730</v>
      </c>
      <c r="K40" s="3" t="n">
        <v>2460</v>
      </c>
      <c r="L40" s="3" t="n">
        <v>1880</v>
      </c>
      <c r="M40" s="3" t="n">
        <v>2140</v>
      </c>
      <c r="N40" s="3" t="n">
        <v>849</v>
      </c>
      <c r="O40" s="3" t="n">
        <v>7540</v>
      </c>
      <c r="P40" s="3" t="n">
        <v>3400</v>
      </c>
      <c r="Q40" s="3" t="n">
        <v>6110</v>
      </c>
      <c r="R40" s="3" t="n">
        <v>4910</v>
      </c>
      <c r="S40" s="3" t="n">
        <v>2060</v>
      </c>
      <c r="T40" s="3" t="n">
        <v>437</v>
      </c>
      <c r="U40" s="3" t="n">
        <v>3730</v>
      </c>
      <c r="V40" s="3" t="n">
        <v>2510</v>
      </c>
      <c r="W40" s="3" t="n">
        <v>1820</v>
      </c>
      <c r="X40" s="3" t="n">
        <v>3840</v>
      </c>
      <c r="Y40" s="3" t="n">
        <v>815</v>
      </c>
      <c r="Z40" s="3" t="n">
        <v>3700</v>
      </c>
      <c r="AA40" s="3" t="n">
        <v>4580</v>
      </c>
      <c r="AB40" s="3" t="n">
        <v>787</v>
      </c>
    </row>
    <row r="41" customFormat="false" ht="12.8" hidden="false" customHeight="false" outlineLevel="0" collapsed="false">
      <c r="D41" s="0" t="s">
        <v>978</v>
      </c>
      <c r="E41" s="0" t="s">
        <v>979</v>
      </c>
      <c r="F41" s="3" t="n">
        <v>58200</v>
      </c>
      <c r="G41" s="3" t="n">
        <v>4590</v>
      </c>
      <c r="H41" s="3" t="n">
        <v>7910</v>
      </c>
      <c r="I41" s="3" t="n">
        <v>4760</v>
      </c>
      <c r="J41" s="3" t="n">
        <v>3580</v>
      </c>
      <c r="K41" s="3" t="n">
        <v>3160</v>
      </c>
      <c r="L41" s="3" t="n">
        <v>2230</v>
      </c>
      <c r="M41" s="3" t="n">
        <v>2770</v>
      </c>
      <c r="N41" s="3" t="n">
        <v>1200</v>
      </c>
      <c r="O41" s="3" t="n">
        <v>47600</v>
      </c>
      <c r="P41" s="3" t="n">
        <v>10900</v>
      </c>
      <c r="Q41" s="3" t="n">
        <v>30500</v>
      </c>
      <c r="R41" s="3" t="n">
        <v>16300</v>
      </c>
      <c r="S41" s="3" t="n">
        <v>4420</v>
      </c>
      <c r="T41" s="3" t="n">
        <v>513</v>
      </c>
      <c r="U41" s="3" t="n">
        <v>12300</v>
      </c>
      <c r="V41" s="3" t="n">
        <v>39400</v>
      </c>
      <c r="W41" s="3" t="n">
        <v>2020</v>
      </c>
      <c r="X41" s="3" t="n">
        <v>28400</v>
      </c>
      <c r="Y41" s="3" t="n">
        <v>943</v>
      </c>
      <c r="Z41" s="3" t="n">
        <v>24900</v>
      </c>
      <c r="AA41" s="3" t="n">
        <v>10900</v>
      </c>
      <c r="AB41" s="3" t="n">
        <v>499</v>
      </c>
    </row>
    <row r="42" customFormat="false" ht="12.8" hidden="false" customHeight="false" outlineLevel="0" collapsed="false">
      <c r="D42" s="0" t="s">
        <v>980</v>
      </c>
      <c r="E42" s="0" t="s">
        <v>981</v>
      </c>
      <c r="F42" s="3" t="n">
        <v>6210</v>
      </c>
      <c r="G42" s="3" t="n">
        <v>1550</v>
      </c>
      <c r="H42" s="3" t="n">
        <v>1710</v>
      </c>
      <c r="I42" s="3" t="n">
        <v>2130</v>
      </c>
      <c r="J42" s="3" t="n">
        <v>2500</v>
      </c>
      <c r="K42" s="3" t="n">
        <v>2560</v>
      </c>
      <c r="L42" s="3" t="n">
        <v>1750</v>
      </c>
      <c r="M42" s="3" t="n">
        <v>1960</v>
      </c>
      <c r="N42" s="3" t="n">
        <v>987</v>
      </c>
      <c r="O42" s="3" t="n">
        <v>9310</v>
      </c>
      <c r="P42" s="3" t="n">
        <v>3490</v>
      </c>
      <c r="Q42" s="3" t="n">
        <v>6890</v>
      </c>
      <c r="R42" s="3" t="n">
        <v>5030</v>
      </c>
      <c r="S42" s="3" t="n">
        <v>2070</v>
      </c>
      <c r="T42" s="3" t="n">
        <v>411</v>
      </c>
      <c r="U42" s="3" t="n">
        <v>3770</v>
      </c>
      <c r="V42" s="3" t="n">
        <v>4130</v>
      </c>
      <c r="W42" s="3" t="n">
        <v>1670</v>
      </c>
      <c r="X42" s="3" t="n">
        <v>6340</v>
      </c>
      <c r="Y42" s="3" t="n">
        <v>717</v>
      </c>
      <c r="Z42" s="3" t="n">
        <v>4500</v>
      </c>
      <c r="AA42" s="3" t="n">
        <v>4850</v>
      </c>
      <c r="AB42" s="3" t="n">
        <v>384</v>
      </c>
    </row>
    <row r="43" customFormat="false" ht="12.8" hidden="false" customHeight="false" outlineLevel="0" collapsed="false">
      <c r="D43" s="0" t="s">
        <v>982</v>
      </c>
      <c r="E43" s="0" t="s">
        <v>983</v>
      </c>
      <c r="F43" s="3" t="n">
        <v>13900</v>
      </c>
      <c r="G43" s="3" t="n">
        <v>2670</v>
      </c>
      <c r="H43" s="3" t="n">
        <v>3030</v>
      </c>
      <c r="I43" s="3" t="n">
        <v>3100</v>
      </c>
      <c r="J43" s="3" t="n">
        <v>3160</v>
      </c>
      <c r="K43" s="3" t="n">
        <v>2940</v>
      </c>
      <c r="L43" s="3" t="n">
        <v>2050</v>
      </c>
      <c r="M43" s="3" t="n">
        <v>2390</v>
      </c>
      <c r="N43" s="3" t="n">
        <v>928</v>
      </c>
      <c r="O43" s="3" t="n">
        <v>13000</v>
      </c>
      <c r="P43" s="3" t="n">
        <v>4960</v>
      </c>
      <c r="Q43" s="3" t="n">
        <v>9650</v>
      </c>
      <c r="R43" s="3" t="n">
        <v>6920</v>
      </c>
      <c r="S43" s="3" t="n">
        <v>2830</v>
      </c>
      <c r="T43" s="3" t="n">
        <v>499</v>
      </c>
      <c r="U43" s="3" t="n">
        <v>6600</v>
      </c>
      <c r="V43" s="3" t="n">
        <v>9160</v>
      </c>
      <c r="W43" s="3" t="n">
        <v>2040</v>
      </c>
      <c r="X43" s="3" t="n">
        <v>8280</v>
      </c>
      <c r="Y43" s="3" t="n">
        <v>880</v>
      </c>
      <c r="Z43" s="3" t="n">
        <v>7520</v>
      </c>
      <c r="AA43" s="3" t="n">
        <v>6680</v>
      </c>
      <c r="AB43" s="3" t="n">
        <v>720</v>
      </c>
    </row>
    <row r="44" customFormat="false" ht="12.8" hidden="false" customHeight="false" outlineLevel="0" collapsed="false">
      <c r="D44" s="0" t="s">
        <v>984</v>
      </c>
      <c r="E44" s="0" t="s">
        <v>985</v>
      </c>
      <c r="F44" s="3" t="n">
        <v>14900</v>
      </c>
      <c r="G44" s="3" t="n">
        <v>2370</v>
      </c>
      <c r="H44" s="3" t="n">
        <v>3210</v>
      </c>
      <c r="I44" s="3" t="n">
        <v>3840</v>
      </c>
      <c r="J44" s="3" t="n">
        <v>3700</v>
      </c>
      <c r="K44" s="3" t="n">
        <v>3340</v>
      </c>
      <c r="L44" s="3" t="n">
        <v>2400</v>
      </c>
      <c r="M44" s="3" t="n">
        <v>2750</v>
      </c>
      <c r="N44" s="3" t="n">
        <v>1550</v>
      </c>
      <c r="O44" s="3" t="n">
        <v>14400</v>
      </c>
      <c r="P44" s="3" t="n">
        <v>5420</v>
      </c>
      <c r="Q44" s="3" t="n">
        <v>10800</v>
      </c>
      <c r="R44" s="3" t="n">
        <v>7620</v>
      </c>
      <c r="S44" s="3" t="n">
        <v>3480</v>
      </c>
      <c r="T44" s="3" t="n">
        <v>582</v>
      </c>
      <c r="U44" s="3" t="n">
        <v>7900</v>
      </c>
      <c r="V44" s="3" t="n">
        <v>9730</v>
      </c>
      <c r="W44" s="3" t="n">
        <v>2120</v>
      </c>
      <c r="X44" s="3" t="n">
        <v>8810</v>
      </c>
      <c r="Y44" s="3" t="n">
        <v>985</v>
      </c>
      <c r="Z44" s="3" t="n">
        <v>8150</v>
      </c>
      <c r="AA44" s="3" t="n">
        <v>6930</v>
      </c>
      <c r="AB44" s="3" t="n">
        <v>344</v>
      </c>
    </row>
    <row r="45" customFormat="false" ht="12.8" hidden="false" customHeight="false" outlineLevel="0" collapsed="false">
      <c r="D45" s="0" t="s">
        <v>986</v>
      </c>
      <c r="E45" s="0" t="s">
        <v>987</v>
      </c>
      <c r="F45" s="3" t="n">
        <v>10200</v>
      </c>
      <c r="G45" s="3" t="n">
        <v>1970</v>
      </c>
      <c r="H45" s="3" t="n">
        <v>2410</v>
      </c>
      <c r="I45" s="3" t="n">
        <v>2620</v>
      </c>
      <c r="J45" s="3" t="n">
        <v>2450</v>
      </c>
      <c r="K45" s="3" t="n">
        <v>2390</v>
      </c>
      <c r="L45" s="3" t="n">
        <v>1630</v>
      </c>
      <c r="M45" s="3" t="n">
        <v>1890</v>
      </c>
      <c r="N45" s="3" t="n">
        <v>815</v>
      </c>
      <c r="O45" s="3" t="n">
        <v>10500</v>
      </c>
      <c r="P45" s="3" t="n">
        <v>3940</v>
      </c>
      <c r="Q45" s="3" t="n">
        <v>7990</v>
      </c>
      <c r="R45" s="3" t="n">
        <v>5410</v>
      </c>
      <c r="S45" s="3" t="n">
        <v>2360</v>
      </c>
      <c r="T45" s="3" t="n">
        <v>385</v>
      </c>
      <c r="U45" s="3" t="n">
        <v>5890</v>
      </c>
      <c r="V45" s="3" t="n">
        <v>7070</v>
      </c>
      <c r="W45" s="3" t="n">
        <v>1520</v>
      </c>
      <c r="X45" s="3" t="n">
        <v>6600</v>
      </c>
      <c r="Y45" s="3" t="n">
        <v>635</v>
      </c>
      <c r="Z45" s="3" t="n">
        <v>6050</v>
      </c>
      <c r="AA45" s="3" t="n">
        <v>5150</v>
      </c>
      <c r="AB45" s="3" t="n">
        <v>382</v>
      </c>
    </row>
    <row r="47" customFormat="false" ht="12.8" hidden="false" customHeight="false" outlineLevel="0" collapsed="false">
      <c r="A47" s="1" t="s">
        <v>994</v>
      </c>
    </row>
    <row r="49" customFormat="false" ht="12.8" hidden="false" customHeight="false" outlineLevel="0" collapsed="false">
      <c r="A49" s="1" t="s">
        <v>989</v>
      </c>
    </row>
    <row r="50" customFormat="false" ht="12.8" hidden="false" customHeight="false" outlineLevel="0" collapsed="false">
      <c r="A50" s="1" t="s">
        <v>990</v>
      </c>
    </row>
    <row r="51" customFormat="false" ht="12.8" hidden="false" customHeight="false" outlineLevel="0" collapsed="false">
      <c r="C51" s="0" t="s">
        <v>16</v>
      </c>
      <c r="D51" s="0" t="s">
        <v>17</v>
      </c>
      <c r="E51" s="0" t="s">
        <v>18</v>
      </c>
      <c r="F51" s="0" t="str">
        <f aca="false">F$6</f>
        <v>ACENAPTH</v>
      </c>
      <c r="G51" s="0" t="str">
        <f aca="false">G$6</f>
        <v>ACENAPHY</v>
      </c>
      <c r="H51" s="0" t="str">
        <f aca="false">H$6</f>
        <v>ANTHRACN</v>
      </c>
      <c r="I51" s="0" t="str">
        <f aca="false">I$6</f>
        <v>BAA</v>
      </c>
      <c r="J51" s="0" t="str">
        <f aca="false">J$6</f>
        <v>BAP</v>
      </c>
      <c r="K51" s="0" t="str">
        <f aca="false">K$6</f>
        <v>BBF</v>
      </c>
      <c r="L51" s="0" t="str">
        <f aca="false">L$6</f>
        <v>BENZGHIP</v>
      </c>
      <c r="M51" s="0" t="str">
        <f aca="false">M$6</f>
        <v>BEP</v>
      </c>
      <c r="N51" s="0" t="str">
        <f aca="false">N$6</f>
        <v>BKF*</v>
      </c>
      <c r="O51" s="0" t="str">
        <f aca="false">O$6</f>
        <v>C1N</v>
      </c>
      <c r="P51" s="0" t="str">
        <f aca="false">P$6</f>
        <v>C1PHEN</v>
      </c>
      <c r="Q51" s="0" t="str">
        <f aca="false">Q$6</f>
        <v>C2N</v>
      </c>
      <c r="R51" s="0" t="str">
        <f aca="false">R$6</f>
        <v>C3N</v>
      </c>
      <c r="S51" s="0" t="str">
        <f aca="false">S$6</f>
        <v>CHRYSENE*</v>
      </c>
      <c r="T51" s="0" t="str">
        <f aca="false">T$6</f>
        <v>DBENZAH</v>
      </c>
      <c r="U51" s="0" t="str">
        <f aca="false">U$6</f>
        <v>FLUORANT</v>
      </c>
      <c r="V51" s="0" t="str">
        <f aca="false">V$6</f>
        <v>FLUORENE</v>
      </c>
      <c r="W51" s="0" t="str">
        <f aca="false">W$6</f>
        <v>INDPYR</v>
      </c>
      <c r="X51" s="0" t="str">
        <f aca="false">X$6</f>
        <v>NAPTH</v>
      </c>
      <c r="Y51" s="0" t="str">
        <f aca="false">Y$6</f>
        <v>PERYLENE</v>
      </c>
      <c r="Z51" s="0" t="str">
        <f aca="false">Z$6</f>
        <v>PHENANT</v>
      </c>
      <c r="AA51" s="0" t="str">
        <f aca="false">AA$6</f>
        <v>PYRENE</v>
      </c>
      <c r="AB51" s="0" t="str">
        <f aca="false">AB$6</f>
        <v>THC</v>
      </c>
    </row>
    <row r="52" customFormat="false" ht="12.8" hidden="false" customHeight="false" outlineLevel="0" collapsed="false">
      <c r="B52" s="0" t="s">
        <v>20</v>
      </c>
      <c r="D52" s="0" t="s">
        <v>21</v>
      </c>
      <c r="E52" s="0" t="s">
        <v>22</v>
      </c>
      <c r="F52" s="2" t="n">
        <f aca="false">IFERROR(F12-F22,0)</f>
        <v>-3002</v>
      </c>
      <c r="G52" s="2" t="n">
        <f aca="false">IFERROR(G12-G22,0)</f>
        <v>-913</v>
      </c>
      <c r="H52" s="2" t="n">
        <f aca="false">IFERROR(H12-H22,0)</f>
        <v>-2450</v>
      </c>
      <c r="I52" s="2" t="n">
        <f aca="false">IFERROR(I12-I22,0)</f>
        <v>-3473</v>
      </c>
      <c r="J52" s="2" t="n">
        <f aca="false">IFERROR(J12-J22,0)</f>
        <v>-3509</v>
      </c>
      <c r="K52" s="2" t="n">
        <f aca="false">IFERROR(K12-K22,0)</f>
        <v>-3157</v>
      </c>
      <c r="L52" s="2" t="n">
        <f aca="false">IFERROR(L12-L22,0)</f>
        <v>-2246</v>
      </c>
      <c r="M52" s="2" t="n">
        <f aca="false">IFERROR(M12-M22,0)</f>
        <v>-2331</v>
      </c>
      <c r="N52" s="2" t="n">
        <f aca="false">IFERROR(N12-N22,0)</f>
        <v>-2990</v>
      </c>
      <c r="O52" s="2" t="n">
        <f aca="false">IFERROR(O12-O22,0)</f>
        <v>-2620</v>
      </c>
      <c r="P52" s="2" t="n">
        <f aca="false">IFERROR(P12-P22,0)</f>
        <v>-2470</v>
      </c>
      <c r="Q52" s="2" t="n">
        <f aca="false">IFERROR(Q12-Q22,0)</f>
        <v>-2190</v>
      </c>
      <c r="R52" s="2" t="n">
        <f aca="false">IFERROR(R12-R22,0)</f>
        <v>-1790</v>
      </c>
      <c r="S52" s="2" t="n">
        <f aca="false">IFERROR(S12-S22,0)</f>
        <v>-3417</v>
      </c>
      <c r="T52" s="2" t="n">
        <f aca="false">IFERROR(T12-T22,0)</f>
        <v>-400</v>
      </c>
      <c r="U52" s="2" t="n">
        <f aca="false">IFERROR(U12-U22,0)</f>
        <v>-8230</v>
      </c>
      <c r="V52" s="2" t="n">
        <f aca="false">IFERROR(V12-V22,0)</f>
        <v>-2418</v>
      </c>
      <c r="W52" s="2" t="n">
        <f aca="false">IFERROR(W12-W22,0)</f>
        <v>-2183</v>
      </c>
      <c r="X52" s="2" t="n">
        <f aca="false">IFERROR(X12-X22,0)</f>
        <v>-3230</v>
      </c>
      <c r="Y52" s="2" t="n">
        <f aca="false">IFERROR(Y12-Y22,0)</f>
        <v>-858</v>
      </c>
      <c r="Z52" s="2" t="n">
        <f aca="false">IFERROR(Z12-Z22,0)</f>
        <v>-4580</v>
      </c>
      <c r="AA52" s="2" t="n">
        <f aca="false">IFERROR(AA12-AA22,0)</f>
        <v>-7430</v>
      </c>
      <c r="AB52" s="2" t="n">
        <f aca="false">IFERROR(AB12-AB22,0)</f>
        <v>-955</v>
      </c>
    </row>
    <row r="53" customFormat="false" ht="12.8" hidden="false" customHeight="false" outlineLevel="0" collapsed="false">
      <c r="B53" s="0" t="s">
        <v>23</v>
      </c>
      <c r="D53" s="0" t="s">
        <v>24</v>
      </c>
      <c r="E53" s="0" t="s">
        <v>22</v>
      </c>
      <c r="F53" s="2" t="n">
        <f aca="false">IFERROR(F13-F23,0)</f>
        <v>-4316</v>
      </c>
      <c r="G53" s="2" t="n">
        <f aca="false">IFERROR(G13-G23,0)</f>
        <v>-903</v>
      </c>
      <c r="H53" s="2" t="n">
        <f aca="false">IFERROR(H13-H23,0)</f>
        <v>-1426</v>
      </c>
      <c r="I53" s="2" t="n">
        <f aca="false">IFERROR(I13-I23,0)</f>
        <v>-1150</v>
      </c>
      <c r="J53" s="2" t="n">
        <f aca="false">IFERROR(J13-J23,0)</f>
        <v>-1190</v>
      </c>
      <c r="K53" s="2" t="n">
        <f aca="false">IFERROR(K13-K23,0)</f>
        <v>-970</v>
      </c>
      <c r="L53" s="2" t="n">
        <f aca="false">IFERROR(L13-L23,0)</f>
        <v>-630</v>
      </c>
      <c r="M53" s="2" t="n">
        <f aca="false">IFERROR(M13-M23,0)</f>
        <v>-726</v>
      </c>
      <c r="N53" s="2" t="n">
        <f aca="false">IFERROR(N13-N23,0)</f>
        <v>-998</v>
      </c>
      <c r="O53" s="2" t="n">
        <f aca="false">IFERROR(O13-O23,0)</f>
        <v>-2400</v>
      </c>
      <c r="P53" s="2" t="n">
        <f aca="false">IFERROR(P13-P23,0)</f>
        <v>-1260</v>
      </c>
      <c r="Q53" s="2" t="n">
        <f aca="false">IFERROR(Q13-Q23,0)</f>
        <v>-1580</v>
      </c>
      <c r="R53" s="2" t="n">
        <f aca="false">IFERROR(R13-R23,0)</f>
        <v>-920</v>
      </c>
      <c r="S53" s="2" t="n">
        <f aca="false">IFERROR(S13-S23,0)</f>
        <v>-1230</v>
      </c>
      <c r="T53" s="2" t="n">
        <f aca="false">IFERROR(T13-T23,0)</f>
        <v>-68</v>
      </c>
      <c r="U53" s="2" t="n">
        <f aca="false">IFERROR(U13-U23,0)</f>
        <v>-3210</v>
      </c>
      <c r="V53" s="2" t="n">
        <f aca="false">IFERROR(V13-V23,0)</f>
        <v>-3170</v>
      </c>
      <c r="W53" s="2" t="n">
        <f aca="false">IFERROR(W13-W23,0)</f>
        <v>-588</v>
      </c>
      <c r="X53" s="2" t="n">
        <f aca="false">IFERROR(X13-X23,0)</f>
        <v>-2650</v>
      </c>
      <c r="Y53" s="2" t="n">
        <f aca="false">IFERROR(Y13-Y23,0)</f>
        <v>-330</v>
      </c>
      <c r="Z53" s="2" t="n">
        <f aca="false">IFERROR(Z13-Z23,0)</f>
        <v>-2920</v>
      </c>
      <c r="AA53" s="2" t="n">
        <f aca="false">IFERROR(AA13-AA23,0)</f>
        <v>-2950</v>
      </c>
      <c r="AB53" s="2" t="n">
        <f aca="false">IFERROR(AB13-AB23,0)</f>
        <v>-739</v>
      </c>
    </row>
    <row r="54" customFormat="false" ht="12.8" hidden="false" customHeight="false" outlineLevel="0" collapsed="false">
      <c r="B54" s="0" t="s">
        <v>25</v>
      </c>
      <c r="D54" s="0" t="s">
        <v>26</v>
      </c>
      <c r="E54" s="0" t="s">
        <v>22</v>
      </c>
      <c r="F54" s="2" t="n">
        <f aca="false">IFERROR(F14-F24,0)</f>
        <v>-4243</v>
      </c>
      <c r="G54" s="2" t="n">
        <f aca="false">IFERROR(G14-G24,0)</f>
        <v>-851</v>
      </c>
      <c r="H54" s="2" t="n">
        <f aca="false">IFERROR(H14-H24,0)</f>
        <v>-1711</v>
      </c>
      <c r="I54" s="2" t="n">
        <f aca="false">IFERROR(I14-I24,0)</f>
        <v>-2178</v>
      </c>
      <c r="J54" s="2" t="n">
        <f aca="false">IFERROR(J14-J24,0)</f>
        <v>-2030</v>
      </c>
      <c r="K54" s="2" t="n">
        <f aca="false">IFERROR(K14-K24,0)</f>
        <v>-1870</v>
      </c>
      <c r="L54" s="2" t="n">
        <f aca="false">IFERROR(L14-L24,0)</f>
        <v>-1173</v>
      </c>
      <c r="M54" s="2" t="n">
        <f aca="false">IFERROR(M14-M24,0)</f>
        <v>-1302</v>
      </c>
      <c r="N54" s="2" t="n">
        <f aca="false">IFERROR(N14-N24,0)</f>
        <v>-1616</v>
      </c>
      <c r="O54" s="2" t="n">
        <f aca="false">IFERROR(O14-O24,0)</f>
        <v>-2340</v>
      </c>
      <c r="P54" s="2" t="n">
        <f aca="false">IFERROR(P14-P24,0)</f>
        <v>-2030</v>
      </c>
      <c r="Q54" s="2" t="n">
        <f aca="false">IFERROR(Q14-Q24,0)</f>
        <v>-1770</v>
      </c>
      <c r="R54" s="2" t="n">
        <f aca="false">IFERROR(R14-R24,0)</f>
        <v>-1300</v>
      </c>
      <c r="S54" s="2" t="n">
        <f aca="false">IFERROR(S14-S24,0)</f>
        <v>-2220</v>
      </c>
      <c r="T54" s="2" t="n">
        <f aca="false">IFERROR(T14-T24,0)</f>
        <v>-228</v>
      </c>
      <c r="U54" s="2" t="n">
        <f aca="false">IFERROR(U14-U24,0)</f>
        <v>-5650</v>
      </c>
      <c r="V54" s="2" t="n">
        <f aca="false">IFERROR(V14-V24,0)</f>
        <v>-3175</v>
      </c>
      <c r="W54" s="2" t="n">
        <f aca="false">IFERROR(W14-W24,0)</f>
        <v>-1118</v>
      </c>
      <c r="X54" s="2" t="n">
        <f aca="false">IFERROR(X14-X24,0)</f>
        <v>-2890</v>
      </c>
      <c r="Y54" s="2" t="n">
        <f aca="false">IFERROR(Y14-Y24,0)</f>
        <v>-503</v>
      </c>
      <c r="Z54" s="2" t="n">
        <f aca="false">IFERROR(Z14-Z24,0)</f>
        <v>-3990</v>
      </c>
      <c r="AA54" s="2" t="n">
        <f aca="false">IFERROR(AA14-AA24,0)</f>
        <v>-4980</v>
      </c>
      <c r="AB54" s="2" t="n">
        <f aca="false">IFERROR(AB14-AB24,0)</f>
        <v>-991</v>
      </c>
    </row>
    <row r="55" customFormat="false" ht="12.8" hidden="false" customHeight="false" outlineLevel="0" collapsed="false">
      <c r="B55" s="0" t="s">
        <v>27</v>
      </c>
      <c r="D55" s="0" t="s">
        <v>28</v>
      </c>
      <c r="E55" s="0" t="s">
        <v>22</v>
      </c>
      <c r="F55" s="2" t="n">
        <f aca="false">IFERROR(F15-F25,0)</f>
        <v>-1625</v>
      </c>
      <c r="G55" s="2" t="n">
        <f aca="false">IFERROR(G15-G25,0)</f>
        <v>-398</v>
      </c>
      <c r="H55" s="2" t="n">
        <f aca="false">IFERROR(H15-H25,0)</f>
        <v>-610</v>
      </c>
      <c r="I55" s="2" t="n">
        <f aca="false">IFERROR(I15-I25,0)</f>
        <v>-865</v>
      </c>
      <c r="J55" s="2" t="n">
        <f aca="false">IFERROR(J15-J25,0)</f>
        <v>-990</v>
      </c>
      <c r="K55" s="2" t="n">
        <f aca="false">IFERROR(K15-K25,0)</f>
        <v>-820</v>
      </c>
      <c r="L55" s="2" t="n">
        <f aca="false">IFERROR(L15-L25,0)</f>
        <v>-503</v>
      </c>
      <c r="M55" s="2" t="n">
        <f aca="false">IFERROR(M15-M25,0)</f>
        <v>-618</v>
      </c>
      <c r="N55" s="2" t="n">
        <f aca="false">IFERROR(N15-N25,0)</f>
        <v>-843</v>
      </c>
      <c r="O55" s="2" t="n">
        <f aca="false">IFERROR(O15-O25,0)</f>
        <v>-400</v>
      </c>
      <c r="P55" s="2" t="n">
        <f aca="false">IFERROR(P15-P25,0)</f>
        <v>-530</v>
      </c>
      <c r="Q55" s="2" t="n">
        <f aca="false">IFERROR(Q15-Q25,0)</f>
        <v>-150</v>
      </c>
      <c r="R55" s="2" t="n">
        <f aca="false">IFERROR(R15-R25,0)</f>
        <v>-220</v>
      </c>
      <c r="S55" s="2" t="n">
        <f aca="false">IFERROR(S15-S25,0)</f>
        <v>-970</v>
      </c>
      <c r="T55" s="2" t="n">
        <f aca="false">IFERROR(T15-T25,0)</f>
        <v>-81</v>
      </c>
      <c r="U55" s="2" t="n">
        <f aca="false">IFERROR(U15-U25,0)</f>
        <v>-2370</v>
      </c>
      <c r="V55" s="2" t="n">
        <f aca="false">IFERROR(V15-V25,0)</f>
        <v>-1413</v>
      </c>
      <c r="W55" s="2" t="n">
        <f aca="false">IFERROR(W15-W25,0)</f>
        <v>-507</v>
      </c>
      <c r="X55" s="2" t="n">
        <f aca="false">IFERROR(X15-X25,0)</f>
        <v>-1020</v>
      </c>
      <c r="Y55" s="2" t="n">
        <f aca="false">IFERROR(Y15-Y25,0)</f>
        <v>-278</v>
      </c>
      <c r="Z55" s="2" t="n">
        <f aca="false">IFERROR(Z15-Z25,0)</f>
        <v>-1770</v>
      </c>
      <c r="AA55" s="2" t="n">
        <f aca="false">IFERROR(AA15-AA25,0)</f>
        <v>-2230</v>
      </c>
      <c r="AB55" s="2" t="n">
        <f aca="false">IFERROR(AB15-AB25,0)</f>
        <v>-588</v>
      </c>
    </row>
    <row r="56" customFormat="false" ht="12.8" hidden="false" customHeight="false" outlineLevel="0" collapsed="false">
      <c r="B56" s="0" t="s">
        <v>29</v>
      </c>
      <c r="D56" s="0" t="s">
        <v>30</v>
      </c>
      <c r="E56" s="0" t="s">
        <v>22</v>
      </c>
      <c r="F56" s="2" t="n">
        <f aca="false">IFERROR(F16-F26,0)</f>
        <v>-688</v>
      </c>
      <c r="G56" s="2" t="n">
        <f aca="false">IFERROR(G16-G26,0)</f>
        <v>-189</v>
      </c>
      <c r="H56" s="2" t="n">
        <f aca="false">IFERROR(H16-H26,0)</f>
        <v>-344</v>
      </c>
      <c r="I56" s="2" t="n">
        <f aca="false">IFERROR(I16-I26,0)</f>
        <v>-277</v>
      </c>
      <c r="J56" s="2" t="n">
        <f aca="false">IFERROR(J16-J26,0)</f>
        <v>-337</v>
      </c>
      <c r="K56" s="2" t="n">
        <f aca="false">IFERROR(K16-K26,0)</f>
        <v>-244</v>
      </c>
      <c r="L56" s="2" t="n">
        <f aca="false">IFERROR(L16-L26,0)</f>
        <v>-195</v>
      </c>
      <c r="M56" s="2" t="n">
        <f aca="false">IFERROR(M16-M26,0)</f>
        <v>-253</v>
      </c>
      <c r="N56" s="2" t="n">
        <f aca="false">IFERROR(N16-N26,0)</f>
        <v>-294</v>
      </c>
      <c r="O56" s="2" t="n">
        <f aca="false">IFERROR(O16-O26,0)</f>
        <v>-910</v>
      </c>
      <c r="P56" s="2" t="n">
        <f aca="false">IFERROR(P16-P26,0)</f>
        <v>-570</v>
      </c>
      <c r="Q56" s="2" t="n">
        <f aca="false">IFERROR(Q16-Q26,0)</f>
        <v>-600</v>
      </c>
      <c r="R56" s="2" t="n">
        <f aca="false">IFERROR(R16-R26,0)</f>
        <v>-400</v>
      </c>
      <c r="S56" s="2" t="n">
        <f aca="false">IFERROR(S16-S26,0)</f>
        <v>-312</v>
      </c>
      <c r="T56" s="2" t="n">
        <f aca="false">IFERROR(T16-T26,0)</f>
        <v>2</v>
      </c>
      <c r="U56" s="2" t="n">
        <f aca="false">IFERROR(U16-U26,0)</f>
        <v>-760</v>
      </c>
      <c r="V56" s="2" t="n">
        <f aca="false">IFERROR(V16-V26,0)</f>
        <v>-521</v>
      </c>
      <c r="W56" s="2" t="n">
        <f aca="false">IFERROR(W16-W26,0)</f>
        <v>-110</v>
      </c>
      <c r="X56" s="2" t="n">
        <f aca="false">IFERROR(X16-X26,0)</f>
        <v>-450</v>
      </c>
      <c r="Y56" s="2" t="n">
        <f aca="false">IFERROR(Y16-Y26,0)</f>
        <v>-61</v>
      </c>
      <c r="Z56" s="2" t="n">
        <f aca="false">IFERROR(Z16-Z26,0)</f>
        <v>-740</v>
      </c>
      <c r="AA56" s="2" t="n">
        <f aca="false">IFERROR(AA16-AA26,0)</f>
        <v>-770</v>
      </c>
      <c r="AB56" s="2" t="n">
        <f aca="false">IFERROR(AB16-AB26,0)</f>
        <v>-178.5</v>
      </c>
    </row>
    <row r="57" customFormat="false" ht="12.8" hidden="false" customHeight="false" outlineLevel="0" collapsed="false">
      <c r="B57" s="0" t="s">
        <v>31</v>
      </c>
      <c r="D57" s="0" t="s">
        <v>32</v>
      </c>
      <c r="E57" s="0" t="s">
        <v>22</v>
      </c>
      <c r="F57" s="2" t="n">
        <f aca="false">IFERROR(F17-F27,0)</f>
        <v>-2437</v>
      </c>
      <c r="G57" s="2" t="n">
        <f aca="false">IFERROR(G17-G27,0)</f>
        <v>-600</v>
      </c>
      <c r="H57" s="2" t="n">
        <f aca="false">IFERROR(H17-H27,0)</f>
        <v>-1105</v>
      </c>
      <c r="I57" s="2" t="n">
        <f aca="false">IFERROR(I17-I27,0)</f>
        <v>-947</v>
      </c>
      <c r="J57" s="2" t="n">
        <f aca="false">IFERROR(J17-J27,0)</f>
        <v>-859</v>
      </c>
      <c r="K57" s="2" t="n">
        <f aca="false">IFERROR(K17-K27,0)</f>
        <v>-774</v>
      </c>
      <c r="L57" s="2" t="n">
        <f aca="false">IFERROR(L17-L27,0)</f>
        <v>-451</v>
      </c>
      <c r="M57" s="2" t="n">
        <f aca="false">IFERROR(M17-M27,0)</f>
        <v>-543</v>
      </c>
      <c r="N57" s="2" t="n">
        <f aca="false">IFERROR(N17-N27,0)</f>
        <v>-740</v>
      </c>
      <c r="O57" s="2" t="n">
        <f aca="false">IFERROR(O17-O27,0)</f>
        <v>-1010</v>
      </c>
      <c r="P57" s="2" t="n">
        <f aca="false">IFERROR(P17-P27,0)</f>
        <v>-780</v>
      </c>
      <c r="Q57" s="2" t="n">
        <f aca="false">IFERROR(Q17-Q27,0)</f>
        <v>-490</v>
      </c>
      <c r="R57" s="2" t="n">
        <f aca="false">IFERROR(R17-R27,0)</f>
        <v>-150</v>
      </c>
      <c r="S57" s="2" t="n">
        <f aca="false">IFERROR(S17-S27,0)</f>
        <v>-1033</v>
      </c>
      <c r="T57" s="2" t="n">
        <f aca="false">IFERROR(T17-T27,0)</f>
        <v>-69</v>
      </c>
      <c r="U57" s="2" t="n">
        <f aca="false">IFERROR(U17-U27,0)</f>
        <v>-2770</v>
      </c>
      <c r="V57" s="2" t="n">
        <f aca="false">IFERROR(V17-V27,0)</f>
        <v>-1786</v>
      </c>
      <c r="W57" s="2" t="n">
        <f aca="false">IFERROR(W17-W27,0)</f>
        <v>-490</v>
      </c>
      <c r="X57" s="2" t="n">
        <f aca="false">IFERROR(X17-X27,0)</f>
        <v>-2070</v>
      </c>
      <c r="Y57" s="2" t="n">
        <f aca="false">IFERROR(Y17-Y27,0)</f>
        <v>-250</v>
      </c>
      <c r="Z57" s="2" t="n">
        <f aca="false">IFERROR(Z17-Z27,0)</f>
        <v>-2160</v>
      </c>
      <c r="AA57" s="2" t="n">
        <f aca="false">IFERROR(AA17-AA27,0)</f>
        <v>-2420</v>
      </c>
      <c r="AB57" s="2" t="n">
        <f aca="false">IFERROR(AB17-AB27,0)</f>
        <v>-585</v>
      </c>
    </row>
    <row r="59" customFormat="false" ht="12.8" hidden="false" customHeight="false" outlineLevel="0" collapsed="false">
      <c r="A59" s="1" t="s">
        <v>991</v>
      </c>
    </row>
    <row r="60" customFormat="false" ht="12.8" hidden="false" customHeight="false" outlineLevel="0" collapsed="false">
      <c r="A60" s="1" t="s">
        <v>990</v>
      </c>
    </row>
    <row r="61" customFormat="false" ht="12.8" hidden="false" customHeight="false" outlineLevel="0" collapsed="false">
      <c r="C61" s="0" t="s">
        <v>16</v>
      </c>
      <c r="D61" s="0" t="s">
        <v>17</v>
      </c>
      <c r="E61" s="0" t="s">
        <v>18</v>
      </c>
      <c r="F61" s="0" t="str">
        <f aca="false">F$6</f>
        <v>ACENAPTH</v>
      </c>
      <c r="G61" s="0" t="str">
        <f aca="false">G$6</f>
        <v>ACENAPHY</v>
      </c>
      <c r="H61" s="0" t="str">
        <f aca="false">H$6</f>
        <v>ANTHRACN</v>
      </c>
      <c r="I61" s="0" t="str">
        <f aca="false">I$6</f>
        <v>BAA</v>
      </c>
      <c r="J61" s="0" t="str">
        <f aca="false">J$6</f>
        <v>BAP</v>
      </c>
      <c r="K61" s="0" t="str">
        <f aca="false">K$6</f>
        <v>BBF</v>
      </c>
      <c r="L61" s="0" t="str">
        <f aca="false">L$6</f>
        <v>BENZGHIP</v>
      </c>
      <c r="M61" s="0" t="str">
        <f aca="false">M$6</f>
        <v>BEP</v>
      </c>
      <c r="N61" s="0" t="str">
        <f aca="false">N$6</f>
        <v>BKF*</v>
      </c>
      <c r="O61" s="0" t="str">
        <f aca="false">O$6</f>
        <v>C1N</v>
      </c>
      <c r="P61" s="0" t="str">
        <f aca="false">P$6</f>
        <v>C1PHEN</v>
      </c>
      <c r="Q61" s="0" t="str">
        <f aca="false">Q$6</f>
        <v>C2N</v>
      </c>
      <c r="R61" s="0" t="str">
        <f aca="false">R$6</f>
        <v>C3N</v>
      </c>
      <c r="S61" s="0" t="str">
        <f aca="false">S$6</f>
        <v>CHRYSENE*</v>
      </c>
      <c r="T61" s="0" t="str">
        <f aca="false">T$6</f>
        <v>DBENZAH</v>
      </c>
      <c r="U61" s="0" t="str">
        <f aca="false">U$6</f>
        <v>FLUORANT</v>
      </c>
      <c r="V61" s="0" t="str">
        <f aca="false">V$6</f>
        <v>FLUORENE</v>
      </c>
      <c r="W61" s="0" t="str">
        <f aca="false">W$6</f>
        <v>INDPYR</v>
      </c>
      <c r="X61" s="0" t="str">
        <f aca="false">X$6</f>
        <v>NAPTH</v>
      </c>
      <c r="Y61" s="0" t="str">
        <f aca="false">Y$6</f>
        <v>PERYLENE</v>
      </c>
      <c r="Z61" s="0" t="str">
        <f aca="false">Z$6</f>
        <v>PHENANT</v>
      </c>
      <c r="AA61" s="0" t="str">
        <f aca="false">AA$6</f>
        <v>PYRENE</v>
      </c>
      <c r="AB61" s="0" t="str">
        <f aca="false">AB$6</f>
        <v>THC</v>
      </c>
    </row>
    <row r="62" customFormat="false" ht="12.8" hidden="false" customHeight="false" outlineLevel="0" collapsed="false">
      <c r="B62" s="0" t="s">
        <v>25</v>
      </c>
      <c r="D62" s="0" t="s">
        <v>26</v>
      </c>
      <c r="E62" s="0" t="s">
        <v>22</v>
      </c>
      <c r="F62" s="2" t="n">
        <f aca="false">IFERROR(F24-F32,0)</f>
        <v>3080</v>
      </c>
      <c r="G62" s="2" t="n">
        <f aca="false">IFERROR(G24-G32,0)</f>
        <v>745</v>
      </c>
      <c r="H62" s="2" t="n">
        <f aca="false">IFERROR(H24-H32,0)</f>
        <v>1616</v>
      </c>
      <c r="I62" s="2" t="n">
        <f aca="false">IFERROR(I24-I32,0)</f>
        <v>2000</v>
      </c>
      <c r="J62" s="2" t="n">
        <f aca="false">IFERROR(J24-J32,0)</f>
        <v>1740</v>
      </c>
      <c r="K62" s="2" t="n">
        <f aca="false">IFERROR(K24-K32,0)</f>
        <v>1550</v>
      </c>
      <c r="L62" s="2" t="n">
        <f aca="false">IFERROR(L24-L32,0)</f>
        <v>980</v>
      </c>
      <c r="M62" s="2" t="n">
        <f aca="false">IFERROR(M24-M32,0)</f>
        <v>1140</v>
      </c>
      <c r="N62" s="2" t="n">
        <f aca="false">IFERROR(N24-N32,0)</f>
        <v>1380</v>
      </c>
      <c r="O62" s="2" t="n">
        <f aca="false">IFERROR(O24-O32,0)</f>
        <v>2840</v>
      </c>
      <c r="P62" s="2" t="n">
        <f aca="false">IFERROR(P24-P32,0)</f>
        <v>2030</v>
      </c>
      <c r="Q62" s="2" t="n">
        <f aca="false">IFERROR(Q24-Q32,0)</f>
        <v>1870</v>
      </c>
      <c r="R62" s="2" t="n">
        <f aca="false">IFERROR(R24-R32,0)</f>
        <v>1190</v>
      </c>
      <c r="S62" s="2" t="n">
        <f aca="false">IFERROR(S24-S32,0)</f>
        <v>2040</v>
      </c>
      <c r="T62" s="2" t="n">
        <f aca="false">IFERROR(T24-T32,0)</f>
        <v>213</v>
      </c>
      <c r="U62" s="2" t="n">
        <f aca="false">IFERROR(U24-U32,0)</f>
        <v>5420</v>
      </c>
      <c r="V62" s="2" t="n">
        <f aca="false">IFERROR(V24-V32,0)</f>
        <v>2630</v>
      </c>
      <c r="W62" s="2" t="n">
        <f aca="false">IFERROR(W24-W32,0)</f>
        <v>895</v>
      </c>
      <c r="X62" s="2" t="n">
        <f aca="false">IFERROR(X24-X32,0)</f>
        <v>2790</v>
      </c>
      <c r="Y62" s="2" t="n">
        <f aca="false">IFERROR(Y24-Y32,0)</f>
        <v>436</v>
      </c>
      <c r="Z62" s="2" t="n">
        <f aca="false">IFERROR(Z24-Z32,0)</f>
        <v>3820</v>
      </c>
      <c r="AA62" s="2" t="n">
        <f aca="false">IFERROR(AA24-AA32,0)</f>
        <v>4370</v>
      </c>
      <c r="AB62" s="2" t="n">
        <f aca="false">IFERROR(AB24-AB32,0)</f>
        <v>1067.5</v>
      </c>
    </row>
    <row r="63" customFormat="false" ht="12.8" hidden="false" customHeight="false" outlineLevel="0" collapsed="false">
      <c r="B63" s="0" t="s">
        <v>27</v>
      </c>
      <c r="D63" s="0" t="s">
        <v>28</v>
      </c>
      <c r="E63" s="0" t="s">
        <v>22</v>
      </c>
      <c r="F63" s="2" t="n">
        <f aca="false">IFERROR(F25-F33,0)</f>
        <v>1794</v>
      </c>
      <c r="G63" s="2" t="n">
        <f aca="false">IFERROR(G25-G33,0)</f>
        <v>493</v>
      </c>
      <c r="H63" s="2" t="n">
        <f aca="false">IFERROR(H25-H33,0)</f>
        <v>748</v>
      </c>
      <c r="I63" s="2" t="n">
        <f aca="false">IFERROR(I25-I33,0)</f>
        <v>1096</v>
      </c>
      <c r="J63" s="2" t="n">
        <f aca="false">IFERROR(J25-J33,0)</f>
        <v>1248</v>
      </c>
      <c r="K63" s="2" t="n">
        <f aca="false">IFERROR(K25-K33,0)</f>
        <v>988</v>
      </c>
      <c r="L63" s="2" t="n">
        <f aca="false">IFERROR(L25-L33,0)</f>
        <v>691</v>
      </c>
      <c r="M63" s="2" t="n">
        <f aca="false">IFERROR(M25-M33,0)</f>
        <v>823</v>
      </c>
      <c r="N63" s="2" t="n">
        <f aca="false">IFERROR(N25-N33,0)</f>
        <v>1023</v>
      </c>
      <c r="O63" s="2" t="n">
        <f aca="false">IFERROR(O25-O33,0)</f>
        <v>2540</v>
      </c>
      <c r="P63" s="2" t="n">
        <f aca="false">IFERROR(P25-P33,0)</f>
        <v>1450</v>
      </c>
      <c r="Q63" s="2" t="n">
        <f aca="false">IFERROR(Q25-Q33,0)</f>
        <v>1710</v>
      </c>
      <c r="R63" s="2" t="n">
        <f aca="false">IFERROR(R25-R33,0)</f>
        <v>1410</v>
      </c>
      <c r="S63" s="2" t="n">
        <f aca="false">IFERROR(S25-S33,0)</f>
        <v>1231</v>
      </c>
      <c r="T63" s="2" t="n">
        <f aca="false">IFERROR(T25-T33,0)</f>
        <v>137</v>
      </c>
      <c r="U63" s="2" t="n">
        <f aca="false">IFERROR(U25-U33,0)</f>
        <v>2830</v>
      </c>
      <c r="V63" s="2" t="n">
        <f aca="false">IFERROR(V25-V33,0)</f>
        <v>1615</v>
      </c>
      <c r="W63" s="2" t="n">
        <f aca="false">IFERROR(W25-W33,0)</f>
        <v>630</v>
      </c>
      <c r="X63" s="2" t="n">
        <f aca="false">IFERROR(X25-X33,0)</f>
        <v>1720</v>
      </c>
      <c r="Y63" s="2" t="n">
        <f aca="false">IFERROR(Y25-Y33,0)</f>
        <v>272</v>
      </c>
      <c r="Z63" s="2" t="n">
        <f aca="false">IFERROR(Z25-Z33,0)</f>
        <v>2490</v>
      </c>
      <c r="AA63" s="2" t="n">
        <f aca="false">IFERROR(AA25-AA33,0)</f>
        <v>2650</v>
      </c>
      <c r="AB63" s="2" t="n">
        <f aca="false">IFERROR(AB25-AB33,0)</f>
        <v>661.5</v>
      </c>
    </row>
    <row r="64" customFormat="false" ht="12.8" hidden="false" customHeight="false" outlineLevel="0" collapsed="false">
      <c r="B64" s="0" t="s">
        <v>29</v>
      </c>
      <c r="D64" s="0" t="s">
        <v>30</v>
      </c>
      <c r="E64" s="0" t="s">
        <v>22</v>
      </c>
      <c r="F64" s="2" t="n">
        <f aca="false">IFERROR(F26-F34,0)</f>
        <v>355</v>
      </c>
      <c r="G64" s="2" t="n">
        <f aca="false">IFERROR(G26-G34,0)</f>
        <v>119</v>
      </c>
      <c r="H64" s="2" t="n">
        <f aca="false">IFERROR(H26-H34,0)</f>
        <v>291</v>
      </c>
      <c r="I64" s="2" t="n">
        <f aca="false">IFERROR(I26-I34,0)</f>
        <v>220</v>
      </c>
      <c r="J64" s="2" t="n">
        <f aca="false">IFERROR(J26-J34,0)</f>
        <v>235</v>
      </c>
      <c r="K64" s="2" t="n">
        <f aca="false">IFERROR(K26-K34,0)</f>
        <v>139</v>
      </c>
      <c r="L64" s="2" t="n">
        <f aca="false">IFERROR(L26-L34,0)</f>
        <v>147</v>
      </c>
      <c r="M64" s="2" t="n">
        <f aca="false">IFERROR(M26-M34,0)</f>
        <v>214</v>
      </c>
      <c r="N64" s="2" t="n">
        <f aca="false">IFERROR(N26-N34,0)</f>
        <v>197</v>
      </c>
      <c r="O64" s="2" t="n">
        <f aca="false">IFERROR(O26-O34,0)</f>
        <v>1680</v>
      </c>
      <c r="P64" s="2" t="n">
        <f aca="false">IFERROR(P26-P34,0)</f>
        <v>750</v>
      </c>
      <c r="Q64" s="2" t="n">
        <f aca="false">IFERROR(Q26-Q34,0)</f>
        <v>1100</v>
      </c>
      <c r="R64" s="2" t="n">
        <f aca="false">IFERROR(R26-R34,0)</f>
        <v>700</v>
      </c>
      <c r="S64" s="2" t="n">
        <f aca="false">IFERROR(S26-S34,0)</f>
        <v>318</v>
      </c>
      <c r="T64" s="2" t="n">
        <f aca="false">IFERROR(T26-T34,0)</f>
        <v>5</v>
      </c>
      <c r="U64" s="2" t="n">
        <f aca="false">IFERROR(U26-U34,0)</f>
        <v>670</v>
      </c>
      <c r="V64" s="2" t="n">
        <f aca="false">IFERROR(V26-V34,0)</f>
        <v>410</v>
      </c>
      <c r="W64" s="2" t="n">
        <f aca="false">IFERROR(W26-W34,0)</f>
        <v>8</v>
      </c>
      <c r="X64" s="2" t="n">
        <f aca="false">IFERROR(X26-X34,0)</f>
        <v>680</v>
      </c>
      <c r="Y64" s="2" t="n">
        <f aca="false">IFERROR(Y26-Y34,0)</f>
        <v>37</v>
      </c>
      <c r="Z64" s="2" t="n">
        <f aca="false">IFERROR(Z26-Z34,0)</f>
        <v>840</v>
      </c>
      <c r="AA64" s="2" t="n">
        <f aca="false">IFERROR(AA26-AA34,0)</f>
        <v>490</v>
      </c>
      <c r="AB64" s="2" t="n">
        <f aca="false">IFERROR(AB26-AB34,0)</f>
        <v>222.8</v>
      </c>
    </row>
    <row r="65" customFormat="false" ht="12.8" hidden="false" customHeight="false" outlineLevel="0" collapsed="false">
      <c r="B65" s="0" t="s">
        <v>31</v>
      </c>
      <c r="D65" s="0" t="s">
        <v>32</v>
      </c>
      <c r="E65" s="0" t="s">
        <v>22</v>
      </c>
      <c r="F65" s="2" t="n">
        <f aca="false">IFERROR(F27-F35,0)</f>
        <v>2417</v>
      </c>
      <c r="G65" s="2" t="n">
        <f aca="false">IFERROR(G27-G35,0)</f>
        <v>215</v>
      </c>
      <c r="H65" s="2" t="n">
        <f aca="false">IFERROR(H27-H35,0)</f>
        <v>963</v>
      </c>
      <c r="I65" s="2" t="n">
        <f aca="false">IFERROR(I27-I35,0)</f>
        <v>886</v>
      </c>
      <c r="J65" s="2" t="n">
        <f aca="false">IFERROR(J27-J35,0)</f>
        <v>851</v>
      </c>
      <c r="K65" s="2" t="n">
        <f aca="false">IFERROR(K27-K35,0)</f>
        <v>714</v>
      </c>
      <c r="L65" s="2" t="n">
        <f aca="false">IFERROR(L27-L35,0)</f>
        <v>451</v>
      </c>
      <c r="M65" s="2" t="n">
        <f aca="false">IFERROR(M27-M35,0)</f>
        <v>561</v>
      </c>
      <c r="N65" s="2" t="n">
        <f aca="false">IFERROR(N27-N35,0)</f>
        <v>757</v>
      </c>
      <c r="O65" s="2" t="n">
        <f aca="false">IFERROR(O27-O35,0)</f>
        <v>1760</v>
      </c>
      <c r="P65" s="2" t="n">
        <f aca="false">IFERROR(P27-P35,0)</f>
        <v>840</v>
      </c>
      <c r="Q65" s="2" t="n">
        <f aca="false">IFERROR(Q27-Q35,0)</f>
        <v>1150</v>
      </c>
      <c r="R65" s="2" t="n">
        <f aca="false">IFERROR(R27-R35,0)</f>
        <v>840</v>
      </c>
      <c r="S65" s="2" t="n">
        <f aca="false">IFERROR(S27-S35,0)</f>
        <v>1053</v>
      </c>
      <c r="T65" s="2" t="n">
        <f aca="false">IFERROR(T27-T35,0)</f>
        <v>80</v>
      </c>
      <c r="U65" s="2" t="n">
        <f aca="false">IFERROR(U27-U35,0)</f>
        <v>2820</v>
      </c>
      <c r="V65" s="2" t="n">
        <f aca="false">IFERROR(V27-V35,0)</f>
        <v>1650</v>
      </c>
      <c r="W65" s="2" t="n">
        <f aca="false">IFERROR(W27-W35,0)</f>
        <v>399</v>
      </c>
      <c r="X65" s="2" t="n">
        <f aca="false">IFERROR(X27-X35,0)</f>
        <v>2440</v>
      </c>
      <c r="Y65" s="2" t="n">
        <f aca="false">IFERROR(Y27-Y35,0)</f>
        <v>251</v>
      </c>
      <c r="Z65" s="2" t="n">
        <f aca="false">IFERROR(Z27-Z35,0)</f>
        <v>2240</v>
      </c>
      <c r="AA65" s="2" t="n">
        <f aca="false">IFERROR(AA27-AA35,0)</f>
        <v>2320</v>
      </c>
      <c r="AB65" s="2" t="n">
        <f aca="false">IFERROR(AB27-AB35,0)</f>
        <v>668.1</v>
      </c>
    </row>
    <row r="67" customFormat="false" ht="12.8" hidden="false" customHeight="false" outlineLevel="0" collapsed="false">
      <c r="A67" s="1" t="s">
        <v>992</v>
      </c>
    </row>
    <row r="68" customFormat="false" ht="12.8" hidden="false" customHeight="false" outlineLevel="0" collapsed="false">
      <c r="A68" s="1" t="s">
        <v>990</v>
      </c>
    </row>
    <row r="69" customFormat="false" ht="12.8" hidden="false" customHeight="false" outlineLevel="0" collapsed="false">
      <c r="C69" s="0" t="s">
        <v>16</v>
      </c>
      <c r="D69" s="0" t="s">
        <v>17</v>
      </c>
      <c r="E69" s="0" t="s">
        <v>18</v>
      </c>
      <c r="F69" s="0" t="str">
        <f aca="false">F$6</f>
        <v>ACENAPTH</v>
      </c>
      <c r="G69" s="0" t="str">
        <f aca="false">G$6</f>
        <v>ACENAPHY</v>
      </c>
      <c r="H69" s="0" t="str">
        <f aca="false">H$6</f>
        <v>ANTHRACN</v>
      </c>
      <c r="I69" s="0" t="str">
        <f aca="false">I$6</f>
        <v>BAA</v>
      </c>
      <c r="J69" s="0" t="str">
        <f aca="false">J$6</f>
        <v>BAP</v>
      </c>
      <c r="K69" s="0" t="str">
        <f aca="false">K$6</f>
        <v>BBF</v>
      </c>
      <c r="L69" s="0" t="str">
        <f aca="false">L$6</f>
        <v>BENZGHIP</v>
      </c>
      <c r="M69" s="0" t="str">
        <f aca="false">M$6</f>
        <v>BEP</v>
      </c>
      <c r="N69" s="0" t="str">
        <f aca="false">N$6</f>
        <v>BKF*</v>
      </c>
      <c r="O69" s="0" t="str">
        <f aca="false">O$6</f>
        <v>C1N</v>
      </c>
      <c r="P69" s="0" t="str">
        <f aca="false">P$6</f>
        <v>C1PHEN</v>
      </c>
      <c r="Q69" s="0" t="str">
        <f aca="false">Q$6</f>
        <v>C2N</v>
      </c>
      <c r="R69" s="0" t="str">
        <f aca="false">R$6</f>
        <v>C3N</v>
      </c>
      <c r="S69" s="0" t="str">
        <f aca="false">S$6</f>
        <v>CHRYSENE*</v>
      </c>
      <c r="T69" s="0" t="str">
        <f aca="false">T$6</f>
        <v>DBENZAH</v>
      </c>
      <c r="U69" s="0" t="str">
        <f aca="false">U$6</f>
        <v>FLUORANT</v>
      </c>
      <c r="V69" s="0" t="str">
        <f aca="false">V$6</f>
        <v>FLUORENE</v>
      </c>
      <c r="W69" s="0" t="str">
        <f aca="false">W$6</f>
        <v>INDPYR</v>
      </c>
      <c r="X69" s="0" t="str">
        <f aca="false">X$6</f>
        <v>NAPTH</v>
      </c>
      <c r="Y69" s="0" t="str">
        <f aca="false">Y$6</f>
        <v>PERYLENE</v>
      </c>
      <c r="Z69" s="0" t="str">
        <f aca="false">Z$6</f>
        <v>PHENANT</v>
      </c>
      <c r="AA69" s="0" t="str">
        <f aca="false">AA$6</f>
        <v>PYRENE</v>
      </c>
      <c r="AB69" s="0" t="str">
        <f aca="false">AB$6</f>
        <v>THC</v>
      </c>
    </row>
    <row r="70" customFormat="false" ht="12.8" hidden="false" customHeight="false" outlineLevel="0" collapsed="false">
      <c r="B70" s="0" t="s">
        <v>25</v>
      </c>
      <c r="D70" s="0" t="s">
        <v>26</v>
      </c>
      <c r="E70" s="0" t="s">
        <v>22</v>
      </c>
      <c r="F70" s="2" t="n">
        <f aca="false">IFERROR(F14-F32,0)</f>
        <v>-1163</v>
      </c>
      <c r="G70" s="2" t="n">
        <f aca="false">IFERROR(G14-G32,0)</f>
        <v>-106</v>
      </c>
      <c r="H70" s="2" t="n">
        <f aca="false">IFERROR(H14-H32,0)</f>
        <v>-95</v>
      </c>
      <c r="I70" s="2" t="n">
        <f aca="false">IFERROR(I14-I32,0)</f>
        <v>-178</v>
      </c>
      <c r="J70" s="2" t="n">
        <f aca="false">IFERROR(J14-J32,0)</f>
        <v>-290</v>
      </c>
      <c r="K70" s="2" t="n">
        <f aca="false">IFERROR(K14-K32,0)</f>
        <v>-320</v>
      </c>
      <c r="L70" s="2" t="n">
        <f aca="false">IFERROR(L14-L32,0)</f>
        <v>-193</v>
      </c>
      <c r="M70" s="2" t="n">
        <f aca="false">IFERROR(M14-M32,0)</f>
        <v>-162</v>
      </c>
      <c r="N70" s="2" t="n">
        <f aca="false">IFERROR(N14-N32,0)</f>
        <v>-236</v>
      </c>
      <c r="O70" s="2" t="n">
        <f aca="false">IFERROR(O14-O32,0)</f>
        <v>500</v>
      </c>
      <c r="P70" s="2" t="n">
        <f aca="false">IFERROR(P14-P32,0)</f>
        <v>0</v>
      </c>
      <c r="Q70" s="2" t="n">
        <f aca="false">IFERROR(Q14-Q32,0)</f>
        <v>100</v>
      </c>
      <c r="R70" s="2" t="n">
        <f aca="false">IFERROR(R14-R32,0)</f>
        <v>-110</v>
      </c>
      <c r="S70" s="2" t="n">
        <f aca="false">IFERROR(S14-S32,0)</f>
        <v>-180</v>
      </c>
      <c r="T70" s="2" t="n">
        <f aca="false">IFERROR(T14-T32,0)</f>
        <v>-15</v>
      </c>
      <c r="U70" s="2" t="n">
        <f aca="false">IFERROR(U14-U32,0)</f>
        <v>-230</v>
      </c>
      <c r="V70" s="2" t="n">
        <f aca="false">IFERROR(V14-V32,0)</f>
        <v>-545</v>
      </c>
      <c r="W70" s="2" t="n">
        <f aca="false">IFERROR(W14-W32,0)</f>
        <v>-223</v>
      </c>
      <c r="X70" s="2" t="n">
        <f aca="false">IFERROR(X14-X32,0)</f>
        <v>-100</v>
      </c>
      <c r="Y70" s="2" t="n">
        <f aca="false">IFERROR(Y14-Y32,0)</f>
        <v>-67</v>
      </c>
      <c r="Z70" s="2" t="n">
        <f aca="false">IFERROR(Z14-Z32,0)</f>
        <v>-170</v>
      </c>
      <c r="AA70" s="2" t="n">
        <f aca="false">IFERROR(AA14-AA32,0)</f>
        <v>-610</v>
      </c>
      <c r="AB70" s="2" t="n">
        <f aca="false">IFERROR(AB14-AB32,0)</f>
        <v>76.5</v>
      </c>
    </row>
    <row r="71" customFormat="false" ht="12.8" hidden="false" customHeight="false" outlineLevel="0" collapsed="false">
      <c r="B71" s="0" t="s">
        <v>27</v>
      </c>
      <c r="D71" s="0" t="s">
        <v>28</v>
      </c>
      <c r="E71" s="0" t="s">
        <v>22</v>
      </c>
      <c r="F71" s="2" t="n">
        <f aca="false">IFERROR(F15-F33,0)</f>
        <v>169</v>
      </c>
      <c r="G71" s="2" t="n">
        <f aca="false">IFERROR(G15-G33,0)</f>
        <v>95</v>
      </c>
      <c r="H71" s="2" t="n">
        <f aca="false">IFERROR(H15-H33,0)</f>
        <v>138</v>
      </c>
      <c r="I71" s="2" t="n">
        <f aca="false">IFERROR(I15-I33,0)</f>
        <v>231</v>
      </c>
      <c r="J71" s="2" t="n">
        <f aca="false">IFERROR(J15-J33,0)</f>
        <v>258</v>
      </c>
      <c r="K71" s="2" t="n">
        <f aca="false">IFERROR(K15-K33,0)</f>
        <v>168</v>
      </c>
      <c r="L71" s="2" t="n">
        <f aca="false">IFERROR(L15-L33,0)</f>
        <v>188</v>
      </c>
      <c r="M71" s="2" t="n">
        <f aca="false">IFERROR(M15-M33,0)</f>
        <v>205</v>
      </c>
      <c r="N71" s="2" t="n">
        <f aca="false">IFERROR(N15-N33,0)</f>
        <v>180</v>
      </c>
      <c r="O71" s="2" t="n">
        <f aca="false">IFERROR(O15-O33,0)</f>
        <v>2140</v>
      </c>
      <c r="P71" s="2" t="n">
        <f aca="false">IFERROR(P15-P33,0)</f>
        <v>920</v>
      </c>
      <c r="Q71" s="2" t="n">
        <f aca="false">IFERROR(Q15-Q33,0)</f>
        <v>1560</v>
      </c>
      <c r="R71" s="2" t="n">
        <f aca="false">IFERROR(R15-R33,0)</f>
        <v>1190</v>
      </c>
      <c r="S71" s="2" t="n">
        <f aca="false">IFERROR(S15-S33,0)</f>
        <v>261</v>
      </c>
      <c r="T71" s="2" t="n">
        <f aca="false">IFERROR(T15-T33,0)</f>
        <v>56</v>
      </c>
      <c r="U71" s="2" t="n">
        <f aca="false">IFERROR(U15-U33,0)</f>
        <v>460</v>
      </c>
      <c r="V71" s="2" t="n">
        <f aca="false">IFERROR(V15-V33,0)</f>
        <v>202</v>
      </c>
      <c r="W71" s="2" t="n">
        <f aca="false">IFERROR(W15-W33,0)</f>
        <v>123</v>
      </c>
      <c r="X71" s="2" t="n">
        <f aca="false">IFERROR(X15-X33,0)</f>
        <v>700</v>
      </c>
      <c r="Y71" s="2" t="n">
        <f aca="false">IFERROR(Y15-Y33,0)</f>
        <v>-6</v>
      </c>
      <c r="Z71" s="2" t="n">
        <f aca="false">IFERROR(Z15-Z33,0)</f>
        <v>720</v>
      </c>
      <c r="AA71" s="2" t="n">
        <f aca="false">IFERROR(AA15-AA33,0)</f>
        <v>420</v>
      </c>
      <c r="AB71" s="2" t="n">
        <f aca="false">IFERROR(AB15-AB33,0)</f>
        <v>73.5</v>
      </c>
    </row>
    <row r="72" customFormat="false" ht="12.8" hidden="false" customHeight="false" outlineLevel="0" collapsed="false">
      <c r="B72" s="0" t="s">
        <v>29</v>
      </c>
      <c r="D72" s="0" t="s">
        <v>30</v>
      </c>
      <c r="E72" s="0" t="s">
        <v>22</v>
      </c>
      <c r="F72" s="2" t="n">
        <f aca="false">IFERROR(F16-F34,0)</f>
        <v>-333</v>
      </c>
      <c r="G72" s="2" t="n">
        <f aca="false">IFERROR(G16-G34,0)</f>
        <v>-70</v>
      </c>
      <c r="H72" s="2" t="n">
        <f aca="false">IFERROR(H16-H34,0)</f>
        <v>-53</v>
      </c>
      <c r="I72" s="2" t="n">
        <f aca="false">IFERROR(I16-I34,0)</f>
        <v>-57</v>
      </c>
      <c r="J72" s="2" t="n">
        <f aca="false">IFERROR(J16-J34,0)</f>
        <v>-102</v>
      </c>
      <c r="K72" s="2" t="n">
        <f aca="false">IFERROR(K16-K34,0)</f>
        <v>-105</v>
      </c>
      <c r="L72" s="2" t="n">
        <f aca="false">IFERROR(L16-L34,0)</f>
        <v>-48</v>
      </c>
      <c r="M72" s="2" t="n">
        <f aca="false">IFERROR(M16-M34,0)</f>
        <v>-39</v>
      </c>
      <c r="N72" s="2" t="n">
        <f aca="false">IFERROR(N16-N34,0)</f>
        <v>-97</v>
      </c>
      <c r="O72" s="2" t="n">
        <f aca="false">IFERROR(O16-O34,0)</f>
        <v>770</v>
      </c>
      <c r="P72" s="2" t="n">
        <f aca="false">IFERROR(P16-P34,0)</f>
        <v>180</v>
      </c>
      <c r="Q72" s="2" t="n">
        <f aca="false">IFERROR(Q16-Q34,0)</f>
        <v>500</v>
      </c>
      <c r="R72" s="2" t="n">
        <f aca="false">IFERROR(R16-R34,0)</f>
        <v>300</v>
      </c>
      <c r="S72" s="2" t="n">
        <f aca="false">IFERROR(S16-S34,0)</f>
        <v>6</v>
      </c>
      <c r="T72" s="2" t="n">
        <f aca="false">IFERROR(T16-T34,0)</f>
        <v>7</v>
      </c>
      <c r="U72" s="2" t="n">
        <f aca="false">IFERROR(U16-U34,0)</f>
        <v>-90</v>
      </c>
      <c r="V72" s="2" t="n">
        <f aca="false">IFERROR(V16-V34,0)</f>
        <v>-111</v>
      </c>
      <c r="W72" s="2" t="n">
        <f aca="false">IFERROR(W16-W34,0)</f>
        <v>-102</v>
      </c>
      <c r="X72" s="2" t="n">
        <f aca="false">IFERROR(X16-X34,0)</f>
        <v>230</v>
      </c>
      <c r="Y72" s="2" t="n">
        <f aca="false">IFERROR(Y16-Y34,0)</f>
        <v>-24</v>
      </c>
      <c r="Z72" s="2" t="n">
        <f aca="false">IFERROR(Z16-Z34,0)</f>
        <v>100</v>
      </c>
      <c r="AA72" s="2" t="n">
        <f aca="false">IFERROR(AA16-AA34,0)</f>
        <v>-280</v>
      </c>
      <c r="AB72" s="2" t="n">
        <f aca="false">IFERROR(AB16-AB34,0)</f>
        <v>44.3</v>
      </c>
    </row>
    <row r="73" customFormat="false" ht="12.8" hidden="false" customHeight="false" outlineLevel="0" collapsed="false">
      <c r="B73" s="0" t="s">
        <v>31</v>
      </c>
      <c r="D73" s="0" t="s">
        <v>32</v>
      </c>
      <c r="E73" s="0" t="s">
        <v>22</v>
      </c>
      <c r="F73" s="2" t="n">
        <f aca="false">IFERROR(F17-F35,0)</f>
        <v>-20</v>
      </c>
      <c r="G73" s="2" t="n">
        <f aca="false">IFERROR(G17-G35,0)</f>
        <v>-385</v>
      </c>
      <c r="H73" s="2" t="n">
        <f aca="false">IFERROR(H17-H35,0)</f>
        <v>-142</v>
      </c>
      <c r="I73" s="2" t="n">
        <f aca="false">IFERROR(I17-I35,0)</f>
        <v>-61</v>
      </c>
      <c r="J73" s="2" t="n">
        <f aca="false">IFERROR(J17-J35,0)</f>
        <v>-8</v>
      </c>
      <c r="K73" s="2" t="n">
        <f aca="false">IFERROR(K17-K35,0)</f>
        <v>-60</v>
      </c>
      <c r="L73" s="2" t="n">
        <f aca="false">IFERROR(L17-L35,0)</f>
        <v>0</v>
      </c>
      <c r="M73" s="2" t="n">
        <f aca="false">IFERROR(M17-M35,0)</f>
        <v>18</v>
      </c>
      <c r="N73" s="2" t="n">
        <f aca="false">IFERROR(N17-N35,0)</f>
        <v>17</v>
      </c>
      <c r="O73" s="2" t="n">
        <f aca="false">IFERROR(O17-O35,0)</f>
        <v>750</v>
      </c>
      <c r="P73" s="2" t="n">
        <f aca="false">IFERROR(P17-P35,0)</f>
        <v>60</v>
      </c>
      <c r="Q73" s="2" t="n">
        <f aca="false">IFERROR(Q17-Q35,0)</f>
        <v>660</v>
      </c>
      <c r="R73" s="2" t="n">
        <f aca="false">IFERROR(R17-R35,0)</f>
        <v>690</v>
      </c>
      <c r="S73" s="2" t="n">
        <f aca="false">IFERROR(S17-S35,0)</f>
        <v>20</v>
      </c>
      <c r="T73" s="2" t="n">
        <f aca="false">IFERROR(T17-T35,0)</f>
        <v>11</v>
      </c>
      <c r="U73" s="2" t="n">
        <f aca="false">IFERROR(U17-U35,0)</f>
        <v>50</v>
      </c>
      <c r="V73" s="2" t="n">
        <f aca="false">IFERROR(V17-V35,0)</f>
        <v>-136</v>
      </c>
      <c r="W73" s="2" t="n">
        <f aca="false">IFERROR(W17-W35,0)</f>
        <v>-91</v>
      </c>
      <c r="X73" s="2" t="n">
        <f aca="false">IFERROR(X17-X35,0)</f>
        <v>370</v>
      </c>
      <c r="Y73" s="2" t="n">
        <f aca="false">IFERROR(Y17-Y35,0)</f>
        <v>1</v>
      </c>
      <c r="Z73" s="2" t="n">
        <f aca="false">IFERROR(Z17-Z35,0)</f>
        <v>80</v>
      </c>
      <c r="AA73" s="2" t="n">
        <f aca="false">IFERROR(AA17-AA35,0)</f>
        <v>-100</v>
      </c>
      <c r="AB73" s="2" t="n">
        <f aca="false">IFERROR(AB17-AB35,0)</f>
        <v>83.1</v>
      </c>
    </row>
    <row r="80" customFormat="false" ht="12.8" hidden="false" customHeight="false" outlineLevel="0" collapsed="false">
      <c r="A80" s="1"/>
    </row>
    <row r="81" customFormat="false" ht="12.8" hidden="false" customHeight="false" outlineLevel="0" collapsed="false">
      <c r="A81" s="1"/>
    </row>
  </sheetData>
  <conditionalFormatting sqref="F7:AB8 F12:AB17 F22:AB27 F32:AB35 F40:AB45">
    <cfRule type="cellIs" priority="2" operator="greaterThanOrEqual" aboveAverage="0" equalAverage="0" bottom="0" percent="0" rank="0" text="" dxfId="0">
      <formula>F$8</formula>
    </cfRule>
    <cfRule type="cellIs" priority="3" operator="greaterThanOrEqual" aboveAverage="0" equalAverage="0" bottom="0" percent="0" rank="0" text="" dxfId="1">
      <formula>F$7</formula>
    </cfRule>
  </conditionalFormatting>
  <conditionalFormatting sqref="F70:AB73 F62:AB65 F52:AB57">
    <cfRule type="cellIs" priority="4" operator="greaterThanOrEqual" aboveAverage="0" equalAverage="0" bottom="0" percent="0" rank="0" text="" dxfId="4">
      <formula>0</formula>
    </cfRule>
    <cfRule type="cellIs" priority="5" operator="lessThan" aboveAverage="0" equalAverage="0" bottom="0" percent="0" rank="0" text="" dxfId="3">
      <formula>0</formula>
    </cfRule>
  </conditionalFormatting>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4" activeCellId="0" sqref="F4"/>
    </sheetView>
  </sheetViews>
  <sheetFormatPr defaultColWidth="11.5703125" defaultRowHeight="12.8" zeroHeight="false" outlineLevelRow="0" outlineLevelCol="0"/>
  <cols>
    <col collapsed="false" customWidth="true" hidden="false" outlineLevel="0" max="5" min="5" style="0" width="12.1"/>
    <col collapsed="false" customWidth="true" hidden="false" outlineLevel="0" max="20" min="20" style="0" width="14.43"/>
  </cols>
  <sheetData>
    <row r="1" customFormat="false" ht="12.8" hidden="false" customHeight="false" outlineLevel="0" collapsed="false">
      <c r="A1" s="1" t="s">
        <v>995</v>
      </c>
    </row>
    <row r="2" customFormat="false" ht="12.8" hidden="false" customHeight="false" outlineLevel="0" collapsed="false">
      <c r="A2" s="1"/>
      <c r="F2" s="0" t="s">
        <v>71</v>
      </c>
      <c r="G2" s="0" t="s">
        <v>71</v>
      </c>
      <c r="H2" s="0" t="s">
        <v>71</v>
      </c>
      <c r="I2" s="0" t="s">
        <v>71</v>
      </c>
      <c r="J2" s="0" t="s">
        <v>71</v>
      </c>
      <c r="K2" s="0" t="s">
        <v>71</v>
      </c>
      <c r="L2" s="0" t="s">
        <v>71</v>
      </c>
      <c r="M2" s="0" t="s">
        <v>71</v>
      </c>
      <c r="N2" s="0" t="s">
        <v>71</v>
      </c>
      <c r="O2" s="0" t="s">
        <v>71</v>
      </c>
      <c r="P2" s="0" t="s">
        <v>71</v>
      </c>
      <c r="Q2" s="0" t="s">
        <v>71</v>
      </c>
      <c r="R2" s="0" t="s">
        <v>71</v>
      </c>
      <c r="S2" s="0" t="s">
        <v>71</v>
      </c>
      <c r="T2" s="0" t="s">
        <v>71</v>
      </c>
      <c r="U2" s="0" t="s">
        <v>71</v>
      </c>
      <c r="V2" s="0" t="s">
        <v>71</v>
      </c>
      <c r="W2" s="0" t="s">
        <v>71</v>
      </c>
      <c r="X2" s="0" t="s">
        <v>71</v>
      </c>
      <c r="Y2" s="0" t="s">
        <v>71</v>
      </c>
      <c r="Z2" s="0" t="s">
        <v>71</v>
      </c>
      <c r="AA2" s="0" t="s">
        <v>71</v>
      </c>
      <c r="AB2" s="0" t="s">
        <v>71</v>
      </c>
      <c r="AC2" s="0" t="s">
        <v>71</v>
      </c>
      <c r="AD2" s="0" t="s">
        <v>71</v>
      </c>
    </row>
    <row r="3" customFormat="false" ht="12.8" hidden="false" customHeight="false" outlineLevel="0" collapsed="false">
      <c r="A3" s="1"/>
      <c r="F3" s="0" t="s">
        <v>132</v>
      </c>
      <c r="G3" s="0" t="s">
        <v>132</v>
      </c>
      <c r="H3" s="0" t="s">
        <v>132</v>
      </c>
      <c r="I3" s="0" t="s">
        <v>132</v>
      </c>
      <c r="J3" s="0" t="s">
        <v>132</v>
      </c>
      <c r="K3" s="0" t="s">
        <v>132</v>
      </c>
      <c r="L3" s="0" t="s">
        <v>132</v>
      </c>
      <c r="M3" s="0" t="s">
        <v>132</v>
      </c>
      <c r="N3" s="0" t="s">
        <v>132</v>
      </c>
      <c r="O3" s="0" t="s">
        <v>132</v>
      </c>
      <c r="P3" s="0" t="s">
        <v>132</v>
      </c>
      <c r="Q3" s="0" t="s">
        <v>132</v>
      </c>
      <c r="R3" s="0" t="s">
        <v>132</v>
      </c>
      <c r="S3" s="0" t="s">
        <v>132</v>
      </c>
      <c r="T3" s="0" t="s">
        <v>132</v>
      </c>
      <c r="U3" s="0" t="s">
        <v>132</v>
      </c>
      <c r="V3" s="0" t="s">
        <v>132</v>
      </c>
      <c r="W3" s="0" t="s">
        <v>132</v>
      </c>
      <c r="X3" s="0" t="s">
        <v>132</v>
      </c>
      <c r="Y3" s="0" t="s">
        <v>132</v>
      </c>
      <c r="Z3" s="0" t="s">
        <v>132</v>
      </c>
      <c r="AA3" s="0" t="s">
        <v>132</v>
      </c>
      <c r="AB3" s="0" t="s">
        <v>132</v>
      </c>
      <c r="AC3" s="0" t="s">
        <v>132</v>
      </c>
      <c r="AD3" s="0" t="s">
        <v>132</v>
      </c>
    </row>
    <row r="4" customFormat="false" ht="12.8" hidden="false" customHeight="false" outlineLevel="0" collapsed="false">
      <c r="E4" s="0" t="s">
        <v>73</v>
      </c>
      <c r="F4" s="0" t="s">
        <v>141</v>
      </c>
      <c r="G4" s="0" t="s">
        <v>141</v>
      </c>
      <c r="H4" s="0" t="s">
        <v>141</v>
      </c>
      <c r="I4" s="0" t="s">
        <v>141</v>
      </c>
      <c r="J4" s="0" t="s">
        <v>141</v>
      </c>
      <c r="K4" s="0" t="s">
        <v>141</v>
      </c>
      <c r="L4" s="0" t="s">
        <v>141</v>
      </c>
      <c r="M4" s="0" t="s">
        <v>141</v>
      </c>
      <c r="N4" s="0" t="s">
        <v>141</v>
      </c>
      <c r="O4" s="0" t="s">
        <v>141</v>
      </c>
      <c r="P4" s="0" t="s">
        <v>141</v>
      </c>
      <c r="Q4" s="0" t="s">
        <v>141</v>
      </c>
      <c r="R4" s="0" t="s">
        <v>141</v>
      </c>
      <c r="S4" s="0" t="s">
        <v>141</v>
      </c>
      <c r="T4" s="0" t="s">
        <v>141</v>
      </c>
      <c r="U4" s="0" t="s">
        <v>141</v>
      </c>
      <c r="V4" s="0" t="s">
        <v>141</v>
      </c>
      <c r="W4" s="0" t="s">
        <v>141</v>
      </c>
      <c r="X4" s="0" t="s">
        <v>141</v>
      </c>
      <c r="Y4" s="0" t="s">
        <v>141</v>
      </c>
      <c r="Z4" s="0" t="s">
        <v>141</v>
      </c>
      <c r="AA4" s="0" t="s">
        <v>141</v>
      </c>
      <c r="AB4" s="0" t="s">
        <v>141</v>
      </c>
    </row>
    <row r="5" customFormat="false" ht="12.8" hidden="false" customHeight="false" outlineLevel="0" collapsed="false">
      <c r="F5" s="0" t="s">
        <v>8</v>
      </c>
      <c r="G5" s="0" t="s">
        <v>8</v>
      </c>
      <c r="H5" s="0" t="s">
        <v>8</v>
      </c>
      <c r="I5" s="0" t="s">
        <v>8</v>
      </c>
      <c r="J5" s="0" t="s">
        <v>8</v>
      </c>
      <c r="K5" s="0" t="s">
        <v>8</v>
      </c>
      <c r="L5" s="0" t="s">
        <v>8</v>
      </c>
      <c r="M5" s="0" t="s">
        <v>8</v>
      </c>
      <c r="N5" s="0" t="s">
        <v>8</v>
      </c>
      <c r="O5" s="0" t="s">
        <v>8</v>
      </c>
      <c r="P5" s="0" t="s">
        <v>8</v>
      </c>
      <c r="Q5" s="0" t="s">
        <v>8</v>
      </c>
      <c r="R5" s="0" t="s">
        <v>8</v>
      </c>
      <c r="S5" s="0" t="s">
        <v>8</v>
      </c>
      <c r="T5" s="0" t="s">
        <v>8</v>
      </c>
      <c r="U5" s="0" t="s">
        <v>8</v>
      </c>
      <c r="V5" s="0" t="s">
        <v>8</v>
      </c>
      <c r="W5" s="0" t="s">
        <v>149</v>
      </c>
      <c r="X5" s="0" t="s">
        <v>8</v>
      </c>
      <c r="Y5" s="0" t="s">
        <v>8</v>
      </c>
      <c r="Z5" s="0" t="s">
        <v>8</v>
      </c>
      <c r="AA5" s="0" t="s">
        <v>8</v>
      </c>
      <c r="AB5" s="0" t="s">
        <v>8</v>
      </c>
      <c r="AC5" s="0" t="s">
        <v>8</v>
      </c>
      <c r="AD5" s="0" t="s">
        <v>8</v>
      </c>
    </row>
    <row r="6" customFormat="false" ht="12.8" hidden="false" customHeight="false" outlineLevel="0" collapsed="false">
      <c r="F6" s="0" t="s">
        <v>133</v>
      </c>
      <c r="G6" s="0" t="s">
        <v>134</v>
      </c>
      <c r="H6" s="0" t="s">
        <v>135</v>
      </c>
      <c r="I6" s="0" t="s">
        <v>136</v>
      </c>
      <c r="J6" s="0" t="s">
        <v>137</v>
      </c>
      <c r="K6" s="0" t="s">
        <v>138</v>
      </c>
      <c r="L6" s="0" t="s">
        <v>139</v>
      </c>
      <c r="M6" s="0" t="s">
        <v>142</v>
      </c>
      <c r="N6" s="0" t="s">
        <v>143</v>
      </c>
      <c r="O6" s="0" t="s">
        <v>144</v>
      </c>
      <c r="P6" s="0" t="s">
        <v>145</v>
      </c>
      <c r="Q6" s="0" t="s">
        <v>146</v>
      </c>
      <c r="R6" s="0" t="s">
        <v>147</v>
      </c>
      <c r="S6" s="0" t="s">
        <v>148</v>
      </c>
      <c r="T6" s="0" t="s">
        <v>150</v>
      </c>
      <c r="U6" s="0" t="s">
        <v>151</v>
      </c>
      <c r="V6" s="0" t="s">
        <v>152</v>
      </c>
      <c r="W6" s="0" t="s">
        <v>153</v>
      </c>
      <c r="X6" s="0" t="s">
        <v>154</v>
      </c>
      <c r="Y6" s="0" t="s">
        <v>155</v>
      </c>
      <c r="Z6" s="0" t="s">
        <v>156</v>
      </c>
      <c r="AA6" s="0" t="s">
        <v>157</v>
      </c>
      <c r="AB6" s="0" t="s">
        <v>158</v>
      </c>
      <c r="AC6" s="0" t="s">
        <v>159</v>
      </c>
      <c r="AD6" s="0" t="s">
        <v>160</v>
      </c>
    </row>
    <row r="7" customFormat="false" ht="12.8" hidden="false" customHeight="false" outlineLevel="0" collapsed="false">
      <c r="E7" s="0" t="s">
        <v>970</v>
      </c>
      <c r="F7" s="0" t="n">
        <v>0.0005</v>
      </c>
      <c r="G7" s="0" t="n">
        <v>0.0005</v>
      </c>
      <c r="H7" s="0" t="n">
        <v>0.0005</v>
      </c>
      <c r="I7" s="0" t="n">
        <v>0.0005</v>
      </c>
      <c r="J7" s="0" t="n">
        <v>0.0005</v>
      </c>
      <c r="K7" s="0" t="n">
        <v>0.0005</v>
      </c>
      <c r="L7" s="0" t="n">
        <v>0.0005</v>
      </c>
      <c r="M7" s="0" t="n">
        <v>0.0005</v>
      </c>
      <c r="N7" s="0" t="n">
        <v>0.0005</v>
      </c>
      <c r="O7" s="0" t="n">
        <v>0.0005</v>
      </c>
      <c r="P7" s="0" t="n">
        <v>0.0005</v>
      </c>
      <c r="Q7" s="0" t="n">
        <v>0.0005</v>
      </c>
      <c r="R7" s="0" t="n">
        <v>0.0005</v>
      </c>
      <c r="S7" s="0" t="n">
        <v>0.0005</v>
      </c>
      <c r="T7" s="0" t="n">
        <v>0.0005</v>
      </c>
      <c r="U7" s="0" t="n">
        <v>0.0005</v>
      </c>
      <c r="V7" s="0" t="n">
        <v>0.0005</v>
      </c>
      <c r="W7" s="0" t="n">
        <v>0.0005</v>
      </c>
      <c r="X7" s="0" t="n">
        <v>0.0005</v>
      </c>
      <c r="Y7" s="0" t="n">
        <v>0.0005</v>
      </c>
      <c r="Z7" s="0" t="n">
        <v>0.0005</v>
      </c>
      <c r="AA7" s="0" t="n">
        <v>0.0005</v>
      </c>
      <c r="AB7" s="0" t="n">
        <v>0.0005</v>
      </c>
      <c r="AC7" s="0" t="n">
        <v>0.0005</v>
      </c>
      <c r="AD7" s="0" t="n">
        <v>0.0005</v>
      </c>
    </row>
    <row r="8" customFormat="false" ht="12.8" hidden="false" customHeight="false" outlineLevel="0" collapsed="false">
      <c r="E8" s="0" t="s">
        <v>971</v>
      </c>
      <c r="F8" s="0" t="n">
        <f aca="false">F7*5</f>
        <v>0.0025</v>
      </c>
      <c r="G8" s="0" t="n">
        <f aca="false">G7*5</f>
        <v>0.0025</v>
      </c>
      <c r="H8" s="0" t="n">
        <f aca="false">H7*5</f>
        <v>0.0025</v>
      </c>
      <c r="I8" s="0" t="n">
        <f aca="false">I7*5</f>
        <v>0.0025</v>
      </c>
      <c r="J8" s="0" t="n">
        <f aca="false">J7*5</f>
        <v>0.0025</v>
      </c>
      <c r="K8" s="0" t="n">
        <f aca="false">K7*5</f>
        <v>0.0025</v>
      </c>
      <c r="L8" s="0" t="n">
        <f aca="false">L7*5</f>
        <v>0.0025</v>
      </c>
      <c r="M8" s="0" t="n">
        <f aca="false">M7*5</f>
        <v>0.0025</v>
      </c>
      <c r="N8" s="0" t="n">
        <f aca="false">N7*5</f>
        <v>0.0025</v>
      </c>
      <c r="O8" s="0" t="n">
        <f aca="false">O7*5</f>
        <v>0.0025</v>
      </c>
      <c r="P8" s="0" t="n">
        <f aca="false">P7*5</f>
        <v>0.0025</v>
      </c>
      <c r="Q8" s="0" t="n">
        <f aca="false">Q7*5</f>
        <v>0.0025</v>
      </c>
      <c r="R8" s="0" t="n">
        <f aca="false">R7*5</f>
        <v>0.0025</v>
      </c>
      <c r="S8" s="0" t="n">
        <f aca="false">S7*5</f>
        <v>0.0025</v>
      </c>
      <c r="T8" s="0" t="n">
        <f aca="false">T7*5</f>
        <v>0.0025</v>
      </c>
      <c r="U8" s="0" t="n">
        <f aca="false">U7*5</f>
        <v>0.0025</v>
      </c>
      <c r="V8" s="0" t="n">
        <f aca="false">V7*5</f>
        <v>0.0025</v>
      </c>
      <c r="W8" s="0" t="n">
        <f aca="false">W7*5</f>
        <v>0.0025</v>
      </c>
      <c r="X8" s="0" t="n">
        <f aca="false">X7*5</f>
        <v>0.0025</v>
      </c>
      <c r="Y8" s="0" t="n">
        <f aca="false">Y7*5</f>
        <v>0.0025</v>
      </c>
      <c r="Z8" s="0" t="n">
        <f aca="false">Z7*5</f>
        <v>0.0025</v>
      </c>
      <c r="AA8" s="0" t="n">
        <f aca="false">AA7*5</f>
        <v>0.0025</v>
      </c>
      <c r="AB8" s="0" t="n">
        <f aca="false">AB7*5</f>
        <v>0.0025</v>
      </c>
      <c r="AC8" s="0" t="n">
        <f aca="false">AC7*5</f>
        <v>0.0025</v>
      </c>
      <c r="AD8" s="0" t="n">
        <f aca="false">AD7*5</f>
        <v>0.0025</v>
      </c>
    </row>
    <row r="9" customFormat="false" ht="12.8" hidden="false" customHeight="false" outlineLevel="0" collapsed="false">
      <c r="E9" s="0" t="s">
        <v>91</v>
      </c>
      <c r="F9" s="0" t="s">
        <v>141</v>
      </c>
      <c r="G9" s="0" t="s">
        <v>141</v>
      </c>
      <c r="H9" s="0" t="s">
        <v>141</v>
      </c>
      <c r="I9" s="0" t="s">
        <v>141</v>
      </c>
      <c r="J9" s="0" t="s">
        <v>141</v>
      </c>
      <c r="K9" s="0" t="s">
        <v>141</v>
      </c>
      <c r="L9" s="0" t="s">
        <v>141</v>
      </c>
      <c r="M9" s="0" t="n">
        <v>95</v>
      </c>
      <c r="N9" s="0" t="s">
        <v>141</v>
      </c>
      <c r="O9" s="0" t="s">
        <v>141</v>
      </c>
      <c r="P9" s="0" t="s">
        <v>141</v>
      </c>
      <c r="Q9" s="0" t="s">
        <v>141</v>
      </c>
      <c r="R9" s="0" t="s">
        <v>141</v>
      </c>
      <c r="S9" s="0" t="s">
        <v>141</v>
      </c>
      <c r="T9" s="0" t="s">
        <v>141</v>
      </c>
      <c r="U9" s="0" t="s">
        <v>141</v>
      </c>
      <c r="V9" s="0" t="s">
        <v>141</v>
      </c>
      <c r="W9" s="0" t="s">
        <v>141</v>
      </c>
      <c r="X9" s="0" t="s">
        <v>141</v>
      </c>
      <c r="Y9" s="0" t="s">
        <v>141</v>
      </c>
      <c r="Z9" s="0" t="s">
        <v>141</v>
      </c>
      <c r="AA9" s="0" t="s">
        <v>141</v>
      </c>
      <c r="AB9" s="0" t="s">
        <v>141</v>
      </c>
      <c r="AC9" s="0" t="s">
        <v>141</v>
      </c>
      <c r="AD9" s="0" t="s">
        <v>141</v>
      </c>
    </row>
    <row r="10" customFormat="false" ht="12.8" hidden="false" customHeight="false" outlineLevel="0" collapsed="false">
      <c r="A10" s="1" t="s">
        <v>972</v>
      </c>
    </row>
    <row r="11" customFormat="false" ht="12.8" hidden="false" customHeight="false" outlineLevel="0" collapsed="false">
      <c r="C11" s="0" t="s">
        <v>16</v>
      </c>
      <c r="D11" s="0" t="s">
        <v>17</v>
      </c>
      <c r="E11" s="0" t="s">
        <v>18</v>
      </c>
      <c r="F11" s="0" t="str">
        <f aca="false">F$6</f>
        <v>PCB 101</v>
      </c>
      <c r="G11" s="0" t="str">
        <f aca="false">G$6</f>
        <v>PCB 105</v>
      </c>
      <c r="H11" s="0" t="str">
        <f aca="false">H$6</f>
        <v>PCB 110</v>
      </c>
      <c r="I11" s="0" t="str">
        <f aca="false">I$6</f>
        <v>PCB 118</v>
      </c>
      <c r="J11" s="0" t="str">
        <f aca="false">J$6</f>
        <v>PCB 128</v>
      </c>
      <c r="K11" s="0" t="str">
        <f aca="false">K$6</f>
        <v>PCB 138</v>
      </c>
      <c r="L11" s="0" t="str">
        <f aca="false">L$6</f>
        <v>PCB 141</v>
      </c>
      <c r="M11" s="0" t="str">
        <f aca="false">M$6</f>
        <v>PCB 149</v>
      </c>
      <c r="N11" s="0" t="str">
        <f aca="false">N$6</f>
        <v>PCB 151</v>
      </c>
      <c r="O11" s="0" t="str">
        <f aca="false">O$6</f>
        <v>PCB 153</v>
      </c>
      <c r="P11" s="0" t="str">
        <f aca="false">P$6</f>
        <v>PCB 156</v>
      </c>
      <c r="Q11" s="0" t="str">
        <f aca="false">Q$6</f>
        <v>PCB 158</v>
      </c>
      <c r="R11" s="0" t="str">
        <f aca="false">R$6</f>
        <v>PCB 170</v>
      </c>
      <c r="S11" s="0" t="str">
        <f aca="false">S$6</f>
        <v>PCB 18</v>
      </c>
      <c r="T11" s="0" t="str">
        <f aca="false">T$6</f>
        <v>PCB 180</v>
      </c>
      <c r="U11" s="0" t="str">
        <f aca="false">U$6</f>
        <v>PCB 183</v>
      </c>
      <c r="V11" s="0" t="str">
        <f aca="false">V$6</f>
        <v>PCB 187</v>
      </c>
      <c r="W11" s="0" t="str">
        <f aca="false">W$6</f>
        <v>PCB 194</v>
      </c>
      <c r="X11" s="0" t="str">
        <f aca="false">X$6</f>
        <v>PCB 28</v>
      </c>
      <c r="Y11" s="0" t="str">
        <f aca="false">Y$6</f>
        <v>PCB 31</v>
      </c>
      <c r="Z11" s="0" t="str">
        <f aca="false">Z$6</f>
        <v>PCB 44</v>
      </c>
      <c r="AA11" s="0" t="str">
        <f aca="false">AA$6</f>
        <v>PCB 47</v>
      </c>
      <c r="AB11" s="0" t="str">
        <f aca="false">AB$6</f>
        <v>PCB 49</v>
      </c>
      <c r="AC11" s="0" t="str">
        <f aca="false">AC$6</f>
        <v>PCB 52</v>
      </c>
      <c r="AD11" s="0" t="str">
        <f aca="false">AD$6</f>
        <v>PCB 66</v>
      </c>
    </row>
    <row r="12" customFormat="false" ht="12.8" hidden="false" customHeight="false" outlineLevel="0" collapsed="false">
      <c r="B12" s="0" t="s">
        <v>20</v>
      </c>
      <c r="D12" s="0" t="s">
        <v>21</v>
      </c>
      <c r="E12" s="0" t="s">
        <v>22</v>
      </c>
      <c r="F12" s="0" t="n">
        <v>0.00082</v>
      </c>
      <c r="G12" s="0" t="n">
        <v>0.00028</v>
      </c>
      <c r="H12" s="0" t="n">
        <v>0.00095</v>
      </c>
      <c r="I12" s="0" t="n">
        <v>0.00093</v>
      </c>
      <c r="J12" s="0" t="n">
        <v>0.00018</v>
      </c>
      <c r="K12" s="0" t="n">
        <v>0.00079</v>
      </c>
      <c r="L12" s="0" t="n">
        <v>0.0001</v>
      </c>
      <c r="M12" s="0" t="n">
        <v>0.00082</v>
      </c>
      <c r="N12" s="0" t="n">
        <v>0.00023</v>
      </c>
      <c r="O12" s="0" t="n">
        <v>0.0012</v>
      </c>
      <c r="P12" s="0" t="n">
        <v>9E-005</v>
      </c>
      <c r="Q12" s="0" t="n">
        <v>0.00012</v>
      </c>
      <c r="R12" s="0" t="n">
        <v>0.00023</v>
      </c>
      <c r="S12" s="0" t="n">
        <v>0.00023</v>
      </c>
      <c r="T12" s="0" t="n">
        <v>0.00064</v>
      </c>
      <c r="U12" s="0" t="n">
        <v>0.00013</v>
      </c>
      <c r="V12" s="0" t="n">
        <v>0.00039</v>
      </c>
      <c r="W12" s="0" t="n">
        <v>0.00016</v>
      </c>
      <c r="X12" s="0" t="n">
        <v>0.00059</v>
      </c>
      <c r="Y12" s="0" t="n">
        <v>0.00054</v>
      </c>
      <c r="Z12" s="0" t="n">
        <v>0.00038</v>
      </c>
      <c r="AA12" s="0" t="n">
        <v>0.00011</v>
      </c>
      <c r="AB12" s="0" t="n">
        <v>0.00036</v>
      </c>
      <c r="AC12" s="0" t="n">
        <v>0.00058</v>
      </c>
      <c r="AD12" s="0" t="n">
        <v>0.00056</v>
      </c>
      <c r="AF12" s="0" t="s">
        <v>8</v>
      </c>
      <c r="AG12" s="0" t="s">
        <v>8</v>
      </c>
      <c r="AH12" s="0" t="s">
        <v>8</v>
      </c>
      <c r="AI12" s="0" t="s">
        <v>8</v>
      </c>
      <c r="AJ12" s="0" t="s">
        <v>8</v>
      </c>
      <c r="AK12" s="0" t="s">
        <v>8</v>
      </c>
      <c r="AL12" s="0" t="s">
        <v>8</v>
      </c>
      <c r="AM12" s="0" t="s">
        <v>8</v>
      </c>
    </row>
    <row r="13" customFormat="false" ht="12.8" hidden="false" customHeight="false" outlineLevel="0" collapsed="false">
      <c r="B13" s="0" t="s">
        <v>23</v>
      </c>
      <c r="D13" s="0" t="s">
        <v>24</v>
      </c>
      <c r="E13" s="0" t="s">
        <v>22</v>
      </c>
      <c r="F13" s="0" t="n">
        <v>0.00064</v>
      </c>
      <c r="G13" s="0" t="n">
        <v>0.00021</v>
      </c>
      <c r="H13" s="0" t="n">
        <v>0.00075</v>
      </c>
      <c r="I13" s="0" t="n">
        <v>0.00074</v>
      </c>
      <c r="J13" s="0" t="n">
        <v>0.00014</v>
      </c>
      <c r="K13" s="0" t="n">
        <v>0.00076</v>
      </c>
      <c r="L13" s="0" t="n">
        <v>9E-005</v>
      </c>
      <c r="M13" s="0" t="n">
        <v>0.00075</v>
      </c>
      <c r="N13" s="0" t="n">
        <v>0.00019</v>
      </c>
      <c r="O13" s="0" t="n">
        <v>0.00079</v>
      </c>
      <c r="P13" s="0" t="s">
        <v>141</v>
      </c>
      <c r="Q13" s="0" t="n">
        <v>0.00012</v>
      </c>
      <c r="R13" s="0" t="n">
        <v>0.0002</v>
      </c>
      <c r="S13" s="0" t="n">
        <v>0.00021</v>
      </c>
      <c r="T13" s="0" t="n">
        <v>0.00049</v>
      </c>
      <c r="U13" s="0" t="n">
        <v>0.00012</v>
      </c>
      <c r="V13" s="0" t="n">
        <v>0.0003</v>
      </c>
      <c r="W13" s="0" t="n">
        <v>0.00013</v>
      </c>
      <c r="X13" s="0" t="n">
        <v>0.00049</v>
      </c>
      <c r="Y13" s="0" t="n">
        <v>0.00044</v>
      </c>
      <c r="Z13" s="0" t="n">
        <v>0.0003</v>
      </c>
      <c r="AA13" s="0" t="n">
        <v>0.00013</v>
      </c>
      <c r="AB13" s="0" t="n">
        <v>0.00032</v>
      </c>
      <c r="AC13" s="0" t="n">
        <v>0.00046</v>
      </c>
      <c r="AD13" s="0" t="n">
        <v>0.00046</v>
      </c>
      <c r="AF13" s="0" t="s">
        <v>162</v>
      </c>
      <c r="AG13" s="0" t="s">
        <v>163</v>
      </c>
      <c r="AH13" s="0" t="s">
        <v>164</v>
      </c>
      <c r="AI13" s="0" t="s">
        <v>256</v>
      </c>
      <c r="AJ13" s="0" t="s">
        <v>260</v>
      </c>
      <c r="AK13" s="0" t="s">
        <v>166</v>
      </c>
      <c r="AL13" s="0" t="s">
        <v>167</v>
      </c>
      <c r="AM13" s="0" t="s">
        <v>168</v>
      </c>
    </row>
    <row r="14" customFormat="false" ht="12.8" hidden="false" customHeight="false" outlineLevel="0" collapsed="false">
      <c r="B14" s="0" t="s">
        <v>25</v>
      </c>
      <c r="D14" s="0" t="s">
        <v>26</v>
      </c>
      <c r="E14" s="0" t="s">
        <v>22</v>
      </c>
      <c r="F14" s="0" t="n">
        <v>0.00096</v>
      </c>
      <c r="G14" s="0" t="n">
        <v>0.00028</v>
      </c>
      <c r="H14" s="0" t="n">
        <v>0.00107</v>
      </c>
      <c r="I14" s="0" t="n">
        <v>0.00109</v>
      </c>
      <c r="J14" s="0" t="n">
        <v>0.00018</v>
      </c>
      <c r="K14" s="0" t="n">
        <v>0.0008</v>
      </c>
      <c r="L14" s="0" t="n">
        <v>0.00015</v>
      </c>
      <c r="M14" s="0" t="n">
        <v>0.00096</v>
      </c>
      <c r="N14" s="0" t="n">
        <v>0.00025</v>
      </c>
      <c r="O14" s="0" t="n">
        <v>0.00099</v>
      </c>
      <c r="P14" s="0" t="n">
        <v>0.0001</v>
      </c>
      <c r="Q14" s="0" t="n">
        <v>9E-005</v>
      </c>
      <c r="R14" s="0" t="n">
        <v>0.00025</v>
      </c>
      <c r="S14" s="0" t="n">
        <v>0.00032</v>
      </c>
      <c r="T14" s="0" t="n">
        <v>0.00063</v>
      </c>
      <c r="U14" s="0" t="n">
        <v>0.0002</v>
      </c>
      <c r="V14" s="0" t="n">
        <v>0.00048</v>
      </c>
      <c r="W14" s="0" t="n">
        <v>0.0002</v>
      </c>
      <c r="X14" s="0" t="n">
        <v>0.00073</v>
      </c>
      <c r="Y14" s="0" t="n">
        <v>0.00067</v>
      </c>
      <c r="Z14" s="0" t="n">
        <v>0.00044</v>
      </c>
      <c r="AA14" s="0" t="n">
        <v>0.00017</v>
      </c>
      <c r="AB14" s="0" t="n">
        <v>0.00046</v>
      </c>
      <c r="AC14" s="0" t="n">
        <v>0.00071</v>
      </c>
      <c r="AD14" s="0" t="n">
        <v>0.00065</v>
      </c>
      <c r="AF14" s="0" t="s">
        <v>169</v>
      </c>
      <c r="AG14" s="0" t="s">
        <v>169</v>
      </c>
      <c r="AH14" s="0" t="n">
        <v>0.0001</v>
      </c>
      <c r="AI14" s="0" t="n">
        <v>0.0006</v>
      </c>
      <c r="AJ14" s="0" t="n">
        <v>0.0013</v>
      </c>
      <c r="AK14" s="0" t="n">
        <v>0.0014</v>
      </c>
      <c r="AL14" s="0" t="n">
        <v>0.0012</v>
      </c>
      <c r="AM14" s="0" t="n">
        <v>0.0005</v>
      </c>
    </row>
    <row r="15" customFormat="false" ht="12.8" hidden="false" customHeight="false" outlineLevel="0" collapsed="false">
      <c r="B15" s="0" t="s">
        <v>27</v>
      </c>
      <c r="D15" s="0" t="s">
        <v>28</v>
      </c>
      <c r="E15" s="0" t="s">
        <v>22</v>
      </c>
      <c r="F15" s="0" t="n">
        <v>0.00083</v>
      </c>
      <c r="G15" s="0" t="n">
        <v>0.00027</v>
      </c>
      <c r="H15" s="0" t="n">
        <v>0.0009</v>
      </c>
      <c r="I15" s="0" t="n">
        <v>0.00097</v>
      </c>
      <c r="J15" s="0" t="n">
        <v>0.00014</v>
      </c>
      <c r="K15" s="0" t="n">
        <v>0.00112</v>
      </c>
      <c r="L15" s="0" t="n">
        <v>0.00014</v>
      </c>
      <c r="M15" s="0" t="n">
        <v>0.0009</v>
      </c>
      <c r="N15" s="0" t="n">
        <v>0.00029</v>
      </c>
      <c r="O15" s="0" t="n">
        <v>0.00096</v>
      </c>
      <c r="P15" s="0" t="n">
        <v>0.00011</v>
      </c>
      <c r="Q15" s="0" t="n">
        <v>0.00014</v>
      </c>
      <c r="R15" s="0" t="n">
        <v>0.00022</v>
      </c>
      <c r="S15" s="0" t="n">
        <v>0.00025</v>
      </c>
      <c r="T15" s="0" t="n">
        <v>0.0006</v>
      </c>
      <c r="U15" s="0" t="n">
        <v>0.00015</v>
      </c>
      <c r="V15" s="0" t="n">
        <v>0.00045</v>
      </c>
      <c r="W15" s="0" t="n">
        <v>0.00017</v>
      </c>
      <c r="X15" s="0" t="n">
        <v>0.00059</v>
      </c>
      <c r="Y15" s="0" t="n">
        <v>0.00057</v>
      </c>
      <c r="Z15" s="0" t="n">
        <v>0.00039</v>
      </c>
      <c r="AA15" s="0" t="n">
        <v>0.00015</v>
      </c>
      <c r="AB15" s="0" t="n">
        <v>0.00038</v>
      </c>
      <c r="AC15" s="0" t="n">
        <v>0.00058</v>
      </c>
      <c r="AD15" s="0" t="n">
        <v>0.00057</v>
      </c>
      <c r="AF15" s="0" t="s">
        <v>169</v>
      </c>
      <c r="AG15" s="0" t="s">
        <v>169</v>
      </c>
      <c r="AH15" s="0" t="n">
        <v>0.0001</v>
      </c>
      <c r="AI15" s="0" t="n">
        <v>0.0004</v>
      </c>
      <c r="AJ15" s="0" t="n">
        <v>0.001</v>
      </c>
      <c r="AK15" s="0" t="n">
        <v>0.001</v>
      </c>
      <c r="AL15" s="0" t="n">
        <v>0.0008</v>
      </c>
      <c r="AM15" s="0" t="n">
        <v>0.0005</v>
      </c>
    </row>
    <row r="16" customFormat="false" ht="12.8" hidden="false" customHeight="false" outlineLevel="0" collapsed="false">
      <c r="B16" s="0" t="s">
        <v>29</v>
      </c>
      <c r="D16" s="0" t="s">
        <v>30</v>
      </c>
      <c r="E16" s="0" t="s">
        <v>22</v>
      </c>
      <c r="F16" s="0" t="n">
        <v>0.0009</v>
      </c>
      <c r="G16" s="0" t="n">
        <v>0.00024</v>
      </c>
      <c r="H16" s="0" t="n">
        <v>0.00086</v>
      </c>
      <c r="I16" s="0" t="n">
        <v>0.00088</v>
      </c>
      <c r="J16" s="0" t="n">
        <v>0.00017</v>
      </c>
      <c r="K16" s="0" t="n">
        <v>0.00096</v>
      </c>
      <c r="L16" s="0" t="n">
        <v>0.00012</v>
      </c>
      <c r="M16" s="0" t="n">
        <v>0.00081</v>
      </c>
      <c r="N16" s="0" t="n">
        <v>0.00017</v>
      </c>
      <c r="O16" s="0" t="n">
        <v>0.00095</v>
      </c>
      <c r="P16" s="0" t="s">
        <v>141</v>
      </c>
      <c r="Q16" s="0" t="n">
        <v>0.00012</v>
      </c>
      <c r="R16" s="0" t="n">
        <v>0.00022</v>
      </c>
      <c r="S16" s="0" t="n">
        <v>0.00025</v>
      </c>
      <c r="T16" s="0" t="n">
        <v>0.00057</v>
      </c>
      <c r="U16" s="0" t="n">
        <v>0.00013</v>
      </c>
      <c r="V16" s="0" t="n">
        <v>0.00038</v>
      </c>
      <c r="W16" s="0" t="n">
        <v>0.00017</v>
      </c>
      <c r="X16" s="0" t="n">
        <v>0.00057</v>
      </c>
      <c r="Y16" s="0" t="n">
        <v>0.00053</v>
      </c>
      <c r="Z16" s="0" t="n">
        <v>0.00031</v>
      </c>
      <c r="AA16" s="0" t="n">
        <v>0.00011</v>
      </c>
      <c r="AB16" s="0" t="n">
        <v>0.00036</v>
      </c>
      <c r="AC16" s="0" t="n">
        <v>0.00055</v>
      </c>
      <c r="AD16" s="0" t="n">
        <v>0.00054</v>
      </c>
      <c r="AF16" s="0" t="s">
        <v>169</v>
      </c>
      <c r="AG16" s="0" t="s">
        <v>169</v>
      </c>
      <c r="AH16" s="0" t="n">
        <v>0.0002</v>
      </c>
      <c r="AI16" s="0" t="n">
        <v>0.0006</v>
      </c>
      <c r="AJ16" s="0" t="n">
        <v>0.0013</v>
      </c>
      <c r="AK16" s="0" t="n">
        <v>0.0016</v>
      </c>
      <c r="AL16" s="0" t="n">
        <v>0.0013</v>
      </c>
      <c r="AM16" s="0" t="n">
        <v>0.0016</v>
      </c>
    </row>
    <row r="17" customFormat="false" ht="12.8" hidden="false" customHeight="false" outlineLevel="0" collapsed="false">
      <c r="B17" s="0" t="s">
        <v>31</v>
      </c>
      <c r="D17" s="0" t="s">
        <v>32</v>
      </c>
      <c r="E17" s="0" t="s">
        <v>22</v>
      </c>
      <c r="F17" s="0" t="n">
        <v>0.00079</v>
      </c>
      <c r="G17" s="0" t="n">
        <v>0.00031</v>
      </c>
      <c r="H17" s="0" t="n">
        <v>0.00087</v>
      </c>
      <c r="I17" s="0" t="n">
        <v>0.00094</v>
      </c>
      <c r="J17" s="0" t="n">
        <v>0.0002</v>
      </c>
      <c r="K17" s="0" t="n">
        <v>0.00107</v>
      </c>
      <c r="L17" s="0" t="n">
        <v>0.00011</v>
      </c>
      <c r="M17" s="0" t="n">
        <v>0.00078</v>
      </c>
      <c r="N17" s="0" t="n">
        <v>0.00026</v>
      </c>
      <c r="O17" s="0" t="n">
        <v>0.00104</v>
      </c>
      <c r="P17" s="0" t="n">
        <v>0.00011</v>
      </c>
      <c r="Q17" s="0" t="n">
        <v>0.00011</v>
      </c>
      <c r="R17" s="0" t="n">
        <v>0.00024</v>
      </c>
      <c r="S17" s="0" t="n">
        <v>0.00025</v>
      </c>
      <c r="T17" s="0" t="n">
        <v>0.00059</v>
      </c>
      <c r="U17" s="0" t="n">
        <v>0.00015</v>
      </c>
      <c r="V17" s="0" t="n">
        <v>0.00042</v>
      </c>
      <c r="W17" s="0" t="n">
        <v>0.00019</v>
      </c>
      <c r="X17" s="0" t="n">
        <v>0.0006</v>
      </c>
      <c r="Y17" s="0" t="n">
        <v>0.00057</v>
      </c>
      <c r="Z17" s="0" t="n">
        <v>0.00036</v>
      </c>
      <c r="AA17" s="0" t="n">
        <v>0.00016</v>
      </c>
      <c r="AB17" s="0" t="n">
        <v>0.00036</v>
      </c>
      <c r="AC17" s="0" t="n">
        <v>0.00053</v>
      </c>
      <c r="AD17" s="0" t="n">
        <v>0.00053</v>
      </c>
      <c r="AF17" s="0" t="s">
        <v>169</v>
      </c>
      <c r="AG17" s="0" t="s">
        <v>169</v>
      </c>
      <c r="AH17" s="0" t="n">
        <v>0.0002</v>
      </c>
      <c r="AI17" s="0" t="n">
        <v>0.0006</v>
      </c>
      <c r="AJ17" s="0" t="n">
        <v>0.0012</v>
      </c>
      <c r="AK17" s="0" t="n">
        <v>0.0013</v>
      </c>
      <c r="AL17" s="0" t="n">
        <v>0.0012</v>
      </c>
      <c r="AM17" s="0" t="n">
        <v>0.0007</v>
      </c>
    </row>
    <row r="18" customFormat="false" ht="12.8" hidden="false" customHeight="false" outlineLevel="0" collapsed="false">
      <c r="D18" s="0" t="s">
        <v>140</v>
      </c>
      <c r="F18" s="0" t="n">
        <v>101</v>
      </c>
      <c r="G18" s="0" t="n">
        <v>85</v>
      </c>
      <c r="H18" s="0" t="n">
        <v>105</v>
      </c>
      <c r="I18" s="0" t="n">
        <v>101</v>
      </c>
      <c r="J18" s="0" t="n">
        <v>89</v>
      </c>
      <c r="K18" s="0" t="n">
        <v>95</v>
      </c>
      <c r="L18" s="0" t="n">
        <v>88</v>
      </c>
      <c r="M18" s="0" t="n">
        <v>95</v>
      </c>
      <c r="N18" s="0" t="n">
        <v>111</v>
      </c>
      <c r="O18" s="0" t="n">
        <v>98</v>
      </c>
      <c r="P18" s="0" t="n">
        <v>85</v>
      </c>
      <c r="Q18" s="0" t="n">
        <v>80</v>
      </c>
      <c r="R18" s="0" t="n">
        <v>94</v>
      </c>
      <c r="S18" s="0" t="n">
        <v>89</v>
      </c>
      <c r="T18" s="0" t="n">
        <v>97</v>
      </c>
      <c r="U18" s="0" t="n">
        <v>90</v>
      </c>
      <c r="V18" s="0" t="n">
        <v>102</v>
      </c>
      <c r="W18" s="0" t="n">
        <v>87</v>
      </c>
      <c r="X18" s="0" t="n">
        <v>78</v>
      </c>
      <c r="Y18" s="0" t="n">
        <v>95</v>
      </c>
      <c r="Z18" s="0" t="n">
        <v>105</v>
      </c>
      <c r="AA18" s="0" t="n">
        <v>101</v>
      </c>
      <c r="AB18" s="0" t="n">
        <v>104</v>
      </c>
      <c r="AC18" s="0" t="n">
        <v>99</v>
      </c>
      <c r="AD18" s="0" t="s">
        <v>161</v>
      </c>
      <c r="AF18" s="0" t="s">
        <v>169</v>
      </c>
      <c r="AG18" s="0" t="s">
        <v>169</v>
      </c>
      <c r="AH18" s="0" t="n">
        <v>0.0002</v>
      </c>
      <c r="AI18" s="0" t="n">
        <v>0.0002</v>
      </c>
      <c r="AJ18" s="0" t="n">
        <v>0.0012</v>
      </c>
      <c r="AK18" s="0" t="n">
        <v>0.0014</v>
      </c>
      <c r="AL18" s="0" t="n">
        <v>0.001</v>
      </c>
      <c r="AM18" s="0" t="n">
        <v>0.0002</v>
      </c>
    </row>
    <row r="19" customFormat="false" ht="12.8" hidden="false" customHeight="false" outlineLevel="0" collapsed="false">
      <c r="AF19" s="0" t="s">
        <v>169</v>
      </c>
      <c r="AG19" s="0" t="s">
        <v>169</v>
      </c>
      <c r="AH19" s="0" t="n">
        <v>0.0002</v>
      </c>
      <c r="AI19" s="0" t="n">
        <v>0.0006</v>
      </c>
      <c r="AJ19" s="0" t="n">
        <v>0.0011</v>
      </c>
      <c r="AK19" s="0" t="n">
        <v>0.0014</v>
      </c>
      <c r="AL19" s="0" t="n">
        <v>0.0013</v>
      </c>
      <c r="AM19" s="0" t="n">
        <v>0.0002</v>
      </c>
    </row>
    <row r="20" customFormat="false" ht="12.8" hidden="false" customHeight="false" outlineLevel="0" collapsed="false">
      <c r="A20" s="1" t="s">
        <v>973</v>
      </c>
      <c r="AF20" s="0" t="s">
        <v>175</v>
      </c>
      <c r="AG20" s="0" t="s">
        <v>176</v>
      </c>
      <c r="AH20" s="0" t="n">
        <v>111</v>
      </c>
      <c r="AI20" s="0" t="n">
        <v>88</v>
      </c>
      <c r="AJ20" s="0" t="n">
        <v>67</v>
      </c>
      <c r="AK20" s="0" t="n">
        <v>107</v>
      </c>
      <c r="AL20" s="0" t="n">
        <v>112</v>
      </c>
      <c r="AM20" s="0" t="n">
        <v>107</v>
      </c>
    </row>
    <row r="21" customFormat="false" ht="12.8" hidden="false" customHeight="false" outlineLevel="0" collapsed="false">
      <c r="C21" s="0" t="s">
        <v>16</v>
      </c>
      <c r="D21" s="0" t="s">
        <v>17</v>
      </c>
      <c r="E21" s="0" t="s">
        <v>18</v>
      </c>
      <c r="F21" s="0" t="str">
        <f aca="false">F$6</f>
        <v>PCB 101</v>
      </c>
      <c r="G21" s="0" t="str">
        <f aca="false">G$6</f>
        <v>PCB 105</v>
      </c>
      <c r="H21" s="0" t="str">
        <f aca="false">H$6</f>
        <v>PCB 110</v>
      </c>
      <c r="I21" s="0" t="str">
        <f aca="false">I$6</f>
        <v>PCB 118</v>
      </c>
      <c r="J21" s="0" t="str">
        <f aca="false">J$6</f>
        <v>PCB 128</v>
      </c>
      <c r="K21" s="0" t="str">
        <f aca="false">K$6</f>
        <v>PCB 138</v>
      </c>
      <c r="L21" s="0" t="str">
        <f aca="false">L$6</f>
        <v>PCB 141</v>
      </c>
      <c r="M21" s="0" t="str">
        <f aca="false">M$6</f>
        <v>PCB 149</v>
      </c>
      <c r="N21" s="0" t="str">
        <f aca="false">N$6</f>
        <v>PCB 151</v>
      </c>
      <c r="O21" s="0" t="str">
        <f aca="false">O$6</f>
        <v>PCB 153</v>
      </c>
      <c r="P21" s="0" t="str">
        <f aca="false">P$6</f>
        <v>PCB 156</v>
      </c>
      <c r="Q21" s="0" t="str">
        <f aca="false">Q$6</f>
        <v>PCB 158</v>
      </c>
      <c r="R21" s="0" t="str">
        <f aca="false">R$6</f>
        <v>PCB 170</v>
      </c>
      <c r="S21" s="0" t="str">
        <f aca="false">S$6</f>
        <v>PCB 18</v>
      </c>
      <c r="T21" s="0" t="str">
        <f aca="false">T$6</f>
        <v>PCB 180</v>
      </c>
      <c r="U21" s="0" t="str">
        <f aca="false">U$6</f>
        <v>PCB 183</v>
      </c>
      <c r="V21" s="0" t="str">
        <f aca="false">V$6</f>
        <v>PCB 187</v>
      </c>
      <c r="W21" s="0" t="str">
        <f aca="false">W$6</f>
        <v>PCB 194</v>
      </c>
      <c r="X21" s="0" t="str">
        <f aca="false">X$6</f>
        <v>PCB 28</v>
      </c>
      <c r="Y21" s="0" t="str">
        <f aca="false">Y$6</f>
        <v>PCB 31</v>
      </c>
      <c r="Z21" s="0" t="str">
        <f aca="false">Z$6</f>
        <v>PCB 44</v>
      </c>
      <c r="AA21" s="0" t="str">
        <f aca="false">AA$6</f>
        <v>PCB 47</v>
      </c>
      <c r="AB21" s="0" t="str">
        <f aca="false">AB$6</f>
        <v>PCB 49</v>
      </c>
      <c r="AC21" s="0" t="str">
        <f aca="false">AC$6</f>
        <v>PCB 52</v>
      </c>
      <c r="AD21" s="0" t="str">
        <f aca="false">AD$6</f>
        <v>PCB 66</v>
      </c>
      <c r="AF21" s="0" t="s">
        <v>169</v>
      </c>
      <c r="AG21" s="0" t="s">
        <v>169</v>
      </c>
      <c r="AH21" s="0" t="s">
        <v>169</v>
      </c>
      <c r="AI21" s="0" t="s">
        <v>178</v>
      </c>
      <c r="AJ21" s="0" t="s">
        <v>169</v>
      </c>
      <c r="AK21" s="0" t="s">
        <v>169</v>
      </c>
      <c r="AL21" s="0" t="s">
        <v>169</v>
      </c>
      <c r="AM21" s="0" t="s">
        <v>169</v>
      </c>
    </row>
    <row r="22" customFormat="false" ht="12.8" hidden="false" customHeight="false" outlineLevel="0" collapsed="false">
      <c r="B22" s="0" t="s">
        <v>20</v>
      </c>
      <c r="D22" s="0" t="s">
        <v>277</v>
      </c>
      <c r="E22" s="0" t="s">
        <v>22</v>
      </c>
      <c r="F22" s="0" t="n">
        <v>0.0039</v>
      </c>
      <c r="G22" s="0" t="n">
        <v>0.00103</v>
      </c>
      <c r="H22" s="0" t="n">
        <v>0.00367</v>
      </c>
      <c r="I22" s="0" t="n">
        <v>0.00348</v>
      </c>
      <c r="J22" s="0" t="n">
        <v>0.00059</v>
      </c>
      <c r="K22" s="0" t="n">
        <v>0.00356</v>
      </c>
      <c r="L22" s="0" t="n">
        <v>0.00055</v>
      </c>
      <c r="M22" s="0" t="n">
        <v>0.00305</v>
      </c>
      <c r="N22" s="0" t="n">
        <v>0.00076</v>
      </c>
      <c r="O22" s="0" t="n">
        <v>0.00412</v>
      </c>
      <c r="P22" s="0" t="n">
        <v>0.00028</v>
      </c>
      <c r="Q22" s="0" t="n">
        <v>0.00056</v>
      </c>
      <c r="R22" s="0" t="n">
        <v>0.00067</v>
      </c>
      <c r="S22" s="0" t="n">
        <v>0.00113</v>
      </c>
      <c r="T22" s="0" t="n">
        <v>0.00172</v>
      </c>
      <c r="U22" s="0" t="n">
        <v>0.00051</v>
      </c>
      <c r="V22" s="0" t="n">
        <v>0.00123</v>
      </c>
      <c r="W22" s="0" t="n">
        <v>0.00038</v>
      </c>
      <c r="X22" s="0" t="n">
        <v>0.00218</v>
      </c>
      <c r="Y22" s="0" t="n">
        <v>0.00181</v>
      </c>
      <c r="Z22" s="0" t="n">
        <v>0.00133</v>
      </c>
      <c r="AA22" s="0" t="n">
        <v>0.00055</v>
      </c>
      <c r="AB22" s="0" t="n">
        <v>0.00171</v>
      </c>
      <c r="AC22" s="0" t="n">
        <v>0.00265</v>
      </c>
      <c r="AD22" s="0" t="n">
        <v>0.0015</v>
      </c>
    </row>
    <row r="23" customFormat="false" ht="12.8" hidden="false" customHeight="false" outlineLevel="0" collapsed="false">
      <c r="B23" s="0" t="s">
        <v>23</v>
      </c>
      <c r="D23" s="0" t="s">
        <v>278</v>
      </c>
      <c r="E23" s="0" t="s">
        <v>22</v>
      </c>
      <c r="F23" s="0" t="n">
        <v>0.00384</v>
      </c>
      <c r="G23" s="0" t="n">
        <v>0.00116</v>
      </c>
      <c r="H23" s="0" t="n">
        <v>0.00348</v>
      </c>
      <c r="I23" s="0" t="n">
        <v>0.00363</v>
      </c>
      <c r="J23" s="0" t="n">
        <v>0.00077</v>
      </c>
      <c r="K23" s="0" t="n">
        <v>0.00359</v>
      </c>
      <c r="L23" s="0" t="n">
        <v>0.00063</v>
      </c>
      <c r="M23" s="0" t="n">
        <v>0.00313</v>
      </c>
      <c r="N23" s="0" t="n">
        <v>0.00079</v>
      </c>
      <c r="O23" s="0" t="n">
        <v>0.00392</v>
      </c>
      <c r="P23" s="0" t="n">
        <v>0.00035</v>
      </c>
      <c r="Q23" s="0" t="n">
        <v>0.00065</v>
      </c>
      <c r="R23" s="0" t="n">
        <v>0.00073</v>
      </c>
      <c r="S23" s="0" t="n">
        <v>0.00134</v>
      </c>
      <c r="T23" s="0" t="n">
        <v>0.00185</v>
      </c>
      <c r="U23" s="0" t="n">
        <v>0.00055</v>
      </c>
      <c r="V23" s="0" t="n">
        <v>0.00136</v>
      </c>
      <c r="W23" s="0" t="n">
        <v>0.00052</v>
      </c>
      <c r="X23" s="0" t="n">
        <v>0.00268</v>
      </c>
      <c r="Y23" s="0" t="n">
        <v>0.00218</v>
      </c>
      <c r="Z23" s="0" t="n">
        <v>0.00156</v>
      </c>
      <c r="AA23" s="0" t="n">
        <v>0.00056</v>
      </c>
      <c r="AB23" s="0" t="n">
        <v>0.0018</v>
      </c>
      <c r="AC23" s="0" t="n">
        <v>0.00271</v>
      </c>
      <c r="AD23" s="0" t="n">
        <v>0.00164</v>
      </c>
    </row>
    <row r="24" customFormat="false" ht="12.8" hidden="false" customHeight="false" outlineLevel="0" collapsed="false">
      <c r="B24" s="0" t="s">
        <v>25</v>
      </c>
      <c r="D24" s="0" t="s">
        <v>279</v>
      </c>
      <c r="E24" s="0" t="s">
        <v>22</v>
      </c>
      <c r="F24" s="0" t="n">
        <v>0.0031</v>
      </c>
      <c r="G24" s="0" t="n">
        <v>0.00083</v>
      </c>
      <c r="H24" s="0" t="n">
        <v>0.00285</v>
      </c>
      <c r="I24" s="0" t="n">
        <v>0.00275</v>
      </c>
      <c r="J24" s="0" t="n">
        <v>0.0007</v>
      </c>
      <c r="K24" s="0" t="n">
        <v>0.00313</v>
      </c>
      <c r="L24" s="0" t="n">
        <v>0.00038</v>
      </c>
      <c r="M24" s="0" t="n">
        <v>0.00256</v>
      </c>
      <c r="N24" s="0" t="n">
        <v>0.00064</v>
      </c>
      <c r="O24" s="0" t="n">
        <v>0.00317</v>
      </c>
      <c r="P24" s="0" t="n">
        <v>0.00029</v>
      </c>
      <c r="Q24" s="0" t="n">
        <v>0.00043</v>
      </c>
      <c r="R24" s="0" t="n">
        <v>0.00054</v>
      </c>
      <c r="S24" s="0" t="n">
        <v>0.00115</v>
      </c>
      <c r="T24" s="0" t="n">
        <v>0.00166</v>
      </c>
      <c r="U24" s="0" t="n">
        <v>0.00051</v>
      </c>
      <c r="V24" s="0" t="n">
        <v>0.00107</v>
      </c>
      <c r="W24" s="0" t="n">
        <v>0.00036</v>
      </c>
      <c r="X24" s="0" t="n">
        <v>0.00234</v>
      </c>
      <c r="Y24" s="0" t="n">
        <v>0.00184</v>
      </c>
      <c r="Z24" s="0" t="n">
        <v>0.00118</v>
      </c>
      <c r="AA24" s="0" t="n">
        <v>0.0014</v>
      </c>
      <c r="AB24" s="0" t="n">
        <v>0.00148</v>
      </c>
      <c r="AC24" s="0" t="n">
        <v>0.0022</v>
      </c>
      <c r="AD24" s="0" t="n">
        <v>0.00197</v>
      </c>
    </row>
    <row r="25" customFormat="false" ht="12.8" hidden="false" customHeight="false" outlineLevel="0" collapsed="false">
      <c r="B25" s="0" t="s">
        <v>27</v>
      </c>
      <c r="D25" s="0" t="s">
        <v>280</v>
      </c>
      <c r="E25" s="0" t="s">
        <v>22</v>
      </c>
      <c r="F25" s="0" t="n">
        <v>0.00276</v>
      </c>
      <c r="G25" s="0" t="n">
        <v>0.00084</v>
      </c>
      <c r="H25" s="0" t="n">
        <v>0.00245</v>
      </c>
      <c r="I25" s="0" t="n">
        <v>0.00244</v>
      </c>
      <c r="J25" s="0" t="n">
        <v>0.00047</v>
      </c>
      <c r="K25" s="0" t="n">
        <v>0.00265</v>
      </c>
      <c r="L25" s="0" t="n">
        <v>0.00035</v>
      </c>
      <c r="M25" s="0" t="n">
        <v>0.00225</v>
      </c>
      <c r="N25" s="0" t="n">
        <v>0.00056</v>
      </c>
      <c r="O25" s="0" t="n">
        <v>0.00257</v>
      </c>
      <c r="P25" s="0" t="n">
        <v>0.00021</v>
      </c>
      <c r="Q25" s="0" t="n">
        <v>0.00031</v>
      </c>
      <c r="R25" s="0" t="n">
        <v>0.00053</v>
      </c>
      <c r="S25" s="0" t="n">
        <v>0.00104</v>
      </c>
      <c r="T25" s="0" t="n">
        <v>0.00144</v>
      </c>
      <c r="U25" s="0" t="n">
        <v>0.00043</v>
      </c>
      <c r="V25" s="0" t="n">
        <v>0.00094</v>
      </c>
      <c r="W25" s="0" t="n">
        <v>0.00038</v>
      </c>
      <c r="X25" s="0" t="n">
        <v>0.00209</v>
      </c>
      <c r="Y25" s="0" t="n">
        <v>0.0017</v>
      </c>
      <c r="Z25" s="0" t="n">
        <v>0.00107</v>
      </c>
      <c r="AA25" s="0" t="n">
        <v>0.00042</v>
      </c>
      <c r="AB25" s="0" t="n">
        <v>0.00136</v>
      </c>
      <c r="AC25" s="0" t="n">
        <v>0.00204</v>
      </c>
      <c r="AD25" s="0" t="n">
        <v>0.00137</v>
      </c>
    </row>
    <row r="26" customFormat="false" ht="12.8" hidden="false" customHeight="false" outlineLevel="0" collapsed="false">
      <c r="B26" s="0" t="s">
        <v>29</v>
      </c>
      <c r="D26" s="0" t="s">
        <v>281</v>
      </c>
      <c r="E26" s="0" t="s">
        <v>22</v>
      </c>
      <c r="F26" s="0" t="n">
        <v>0.0017</v>
      </c>
      <c r="G26" s="0" t="n">
        <v>0.00052</v>
      </c>
      <c r="H26" s="0" t="n">
        <v>0.00161</v>
      </c>
      <c r="I26" s="0" t="n">
        <v>0.00161</v>
      </c>
      <c r="J26" s="0" t="n">
        <v>0.00028</v>
      </c>
      <c r="K26" s="0" t="n">
        <v>0.00184</v>
      </c>
      <c r="L26" s="0" t="n">
        <v>0.00029</v>
      </c>
      <c r="M26" s="0" t="n">
        <v>0.00142</v>
      </c>
      <c r="N26" s="0" t="n">
        <v>0.00038</v>
      </c>
      <c r="O26" s="0" t="n">
        <v>0.00216</v>
      </c>
      <c r="P26" s="0" t="n">
        <v>0.00013</v>
      </c>
      <c r="Q26" s="0" t="n">
        <v>0.00023</v>
      </c>
      <c r="R26" s="0" t="n">
        <v>0.00041</v>
      </c>
      <c r="S26" s="0" t="n">
        <v>0.00076</v>
      </c>
      <c r="T26" s="0" t="n">
        <v>0.00118</v>
      </c>
      <c r="U26" s="0" t="n">
        <v>0.00025</v>
      </c>
      <c r="V26" s="0" t="n">
        <v>0.00083</v>
      </c>
      <c r="W26" s="0" t="n">
        <v>0.00032</v>
      </c>
      <c r="X26" s="0" t="n">
        <v>0.00157</v>
      </c>
      <c r="Y26" s="0" t="n">
        <v>0.00127</v>
      </c>
      <c r="Z26" s="0" t="n">
        <v>0.00069</v>
      </c>
      <c r="AA26" s="0" t="n">
        <v>0.00027</v>
      </c>
      <c r="AB26" s="0" t="n">
        <v>0.00088</v>
      </c>
      <c r="AC26" s="0" t="n">
        <v>0.00121</v>
      </c>
      <c r="AD26" s="0" t="n">
        <v>0.00099</v>
      </c>
    </row>
    <row r="27" customFormat="false" ht="12.8" hidden="false" customHeight="false" outlineLevel="0" collapsed="false">
      <c r="B27" s="0" t="s">
        <v>31</v>
      </c>
      <c r="D27" s="0" t="s">
        <v>282</v>
      </c>
      <c r="E27" s="0" t="s">
        <v>22</v>
      </c>
      <c r="F27" s="0" t="n">
        <v>0.00161</v>
      </c>
      <c r="G27" s="0" t="n">
        <v>0.0005</v>
      </c>
      <c r="H27" s="0" t="n">
        <v>0.00137</v>
      </c>
      <c r="I27" s="0" t="n">
        <v>0.00138</v>
      </c>
      <c r="J27" s="0" t="n">
        <v>0.00023</v>
      </c>
      <c r="K27" s="0" t="n">
        <v>0.00148</v>
      </c>
      <c r="L27" s="0" t="n">
        <v>0.00026</v>
      </c>
      <c r="M27" s="0" t="n">
        <v>0.00126</v>
      </c>
      <c r="N27" s="0" t="n">
        <v>0.00032</v>
      </c>
      <c r="O27" s="0" t="n">
        <v>0.00139</v>
      </c>
      <c r="P27" s="0" t="n">
        <v>0.00013</v>
      </c>
      <c r="Q27" s="0" t="n">
        <v>0.00022</v>
      </c>
      <c r="R27" s="0" t="n">
        <v>0.00029</v>
      </c>
      <c r="S27" s="0" t="n">
        <v>0.0005</v>
      </c>
      <c r="T27" s="0" t="n">
        <v>0.00082</v>
      </c>
      <c r="U27" s="0" t="n">
        <v>0.0002</v>
      </c>
      <c r="V27" s="0" t="n">
        <v>0.00056</v>
      </c>
      <c r="W27" s="0" t="n">
        <v>0.00017</v>
      </c>
      <c r="X27" s="0" t="n">
        <v>0.00101</v>
      </c>
      <c r="Y27" s="0" t="n">
        <v>0.00087</v>
      </c>
      <c r="Z27" s="0" t="n">
        <v>0.00056</v>
      </c>
      <c r="AA27" s="0" t="n">
        <v>0.00023</v>
      </c>
      <c r="AB27" s="0" t="n">
        <v>0.00068</v>
      </c>
      <c r="AC27" s="0" t="n">
        <v>0.00107</v>
      </c>
      <c r="AD27" s="0" t="n">
        <v>0.00073</v>
      </c>
    </row>
    <row r="28" customFormat="false" ht="12.8" hidden="false" customHeight="false" outlineLevel="0" collapsed="false">
      <c r="D28" s="0" t="s">
        <v>140</v>
      </c>
      <c r="F28" s="0" t="n">
        <v>94</v>
      </c>
      <c r="G28" s="0" t="n">
        <v>91</v>
      </c>
      <c r="H28" s="0" t="n">
        <v>93</v>
      </c>
      <c r="I28" s="0" t="n">
        <v>98</v>
      </c>
      <c r="J28" s="0" t="n">
        <v>95</v>
      </c>
      <c r="K28" s="0" t="n">
        <v>89</v>
      </c>
      <c r="L28" s="0" t="n">
        <v>103</v>
      </c>
      <c r="M28" s="0" t="n">
        <v>103</v>
      </c>
      <c r="N28" s="0" t="n">
        <v>104</v>
      </c>
      <c r="O28" s="0" t="n">
        <v>85</v>
      </c>
      <c r="P28" s="0" t="n">
        <v>83</v>
      </c>
      <c r="Q28" s="0" t="n">
        <v>118</v>
      </c>
      <c r="R28" s="0" t="n">
        <v>80</v>
      </c>
      <c r="S28" s="0" t="n">
        <v>113</v>
      </c>
      <c r="T28" s="0" t="n">
        <v>99</v>
      </c>
      <c r="U28" s="0" t="n">
        <v>110</v>
      </c>
      <c r="V28" s="0" t="n">
        <v>97</v>
      </c>
      <c r="W28" s="0" t="n">
        <v>91</v>
      </c>
      <c r="X28" s="0" t="n">
        <v>87</v>
      </c>
      <c r="Y28" s="0" t="n">
        <v>96</v>
      </c>
      <c r="Z28" s="0" t="n">
        <v>101</v>
      </c>
      <c r="AA28" s="0" t="n">
        <v>105</v>
      </c>
      <c r="AB28" s="0" t="n">
        <v>103</v>
      </c>
      <c r="AC28" s="0" t="n">
        <v>96</v>
      </c>
    </row>
    <row r="30" customFormat="false" ht="12.8" hidden="false" customHeight="false" outlineLevel="0" collapsed="false">
      <c r="A30" s="1" t="s">
        <v>974</v>
      </c>
    </row>
    <row r="31" customFormat="false" ht="12.8" hidden="false" customHeight="false" outlineLevel="0" collapsed="false">
      <c r="C31" s="0" t="s">
        <v>16</v>
      </c>
      <c r="D31" s="0" t="s">
        <v>17</v>
      </c>
      <c r="E31" s="0" t="s">
        <v>18</v>
      </c>
      <c r="F31" s="0" t="str">
        <f aca="false">F$6</f>
        <v>PCB 101</v>
      </c>
      <c r="G31" s="0" t="str">
        <f aca="false">G$6</f>
        <v>PCB 105</v>
      </c>
      <c r="H31" s="0" t="str">
        <f aca="false">H$6</f>
        <v>PCB 110</v>
      </c>
      <c r="I31" s="0" t="str">
        <f aca="false">I$6</f>
        <v>PCB 118</v>
      </c>
      <c r="J31" s="0" t="str">
        <f aca="false">J$6</f>
        <v>PCB 128</v>
      </c>
      <c r="K31" s="0" t="str">
        <f aca="false">K$6</f>
        <v>PCB 138</v>
      </c>
      <c r="L31" s="0" t="str">
        <f aca="false">L$6</f>
        <v>PCB 141</v>
      </c>
      <c r="M31" s="0" t="str">
        <f aca="false">M$6</f>
        <v>PCB 149</v>
      </c>
      <c r="N31" s="0" t="str">
        <f aca="false">N$6</f>
        <v>PCB 151</v>
      </c>
      <c r="O31" s="0" t="str">
        <f aca="false">O$6</f>
        <v>PCB 153</v>
      </c>
      <c r="P31" s="0" t="str">
        <f aca="false">P$6</f>
        <v>PCB 156</v>
      </c>
      <c r="Q31" s="0" t="str">
        <f aca="false">Q$6</f>
        <v>PCB 158</v>
      </c>
      <c r="R31" s="0" t="str">
        <f aca="false">R$6</f>
        <v>PCB 170</v>
      </c>
      <c r="S31" s="0" t="str">
        <f aca="false">S$6</f>
        <v>PCB 18</v>
      </c>
      <c r="T31" s="0" t="str">
        <f aca="false">T$6</f>
        <v>PCB 180</v>
      </c>
      <c r="U31" s="0" t="str">
        <f aca="false">U$6</f>
        <v>PCB 183</v>
      </c>
      <c r="V31" s="0" t="str">
        <f aca="false">V$6</f>
        <v>PCB 187</v>
      </c>
      <c r="W31" s="0" t="str">
        <f aca="false">W$6</f>
        <v>PCB 194</v>
      </c>
      <c r="X31" s="0" t="str">
        <f aca="false">X$6</f>
        <v>PCB 28</v>
      </c>
      <c r="Y31" s="0" t="str">
        <f aca="false">Y$6</f>
        <v>PCB 31</v>
      </c>
      <c r="Z31" s="0" t="str">
        <f aca="false">Z$6</f>
        <v>PCB 44</v>
      </c>
      <c r="AA31" s="0" t="str">
        <f aca="false">AA$6</f>
        <v>PCB 47</v>
      </c>
      <c r="AB31" s="0" t="str">
        <f aca="false">AB$6</f>
        <v>PCB 49</v>
      </c>
      <c r="AC31" s="0" t="str">
        <f aca="false">AC$6</f>
        <v>PCB 52</v>
      </c>
      <c r="AD31" s="0" t="str">
        <f aca="false">AD$6</f>
        <v>PCB 66</v>
      </c>
    </row>
    <row r="32" customFormat="false" ht="12.8" hidden="false" customHeight="false" outlineLevel="0" collapsed="false">
      <c r="B32" s="0" t="s">
        <v>25</v>
      </c>
      <c r="D32" s="0" t="s">
        <v>315</v>
      </c>
      <c r="E32" s="0" t="s">
        <v>22</v>
      </c>
      <c r="F32" s="3" t="n">
        <v>0.00154</v>
      </c>
      <c r="G32" s="3" t="n">
        <v>0.00057</v>
      </c>
      <c r="H32" s="3" t="n">
        <v>0.0014</v>
      </c>
      <c r="I32" s="3" t="n">
        <v>0.00175</v>
      </c>
      <c r="J32" s="3" t="n">
        <v>0.00018</v>
      </c>
      <c r="K32" s="3" t="n">
        <v>0.00147</v>
      </c>
      <c r="L32" s="3" t="n">
        <v>0.00013</v>
      </c>
      <c r="M32" s="3" t="n">
        <v>0.00101</v>
      </c>
      <c r="N32" s="3" t="n">
        <v>0.00047</v>
      </c>
      <c r="O32" s="3" t="n">
        <v>0.00159</v>
      </c>
      <c r="P32" s="3" t="n">
        <v>0.0001</v>
      </c>
      <c r="Q32" s="3" t="n">
        <v>0.00015</v>
      </c>
      <c r="R32" s="3" t="n">
        <v>0.0003</v>
      </c>
      <c r="S32" s="3" t="n">
        <v>0.00045</v>
      </c>
      <c r="T32" s="3" t="n">
        <v>0.00119</v>
      </c>
      <c r="U32" s="3" t="n">
        <v>0.00019</v>
      </c>
      <c r="V32" s="3" t="n">
        <v>0.00067</v>
      </c>
      <c r="W32" s="3" t="n">
        <v>0.00027</v>
      </c>
      <c r="X32" s="3" t="n">
        <v>0.00093</v>
      </c>
      <c r="Y32" s="3" t="n">
        <v>0.00103</v>
      </c>
      <c r="Z32" s="3" t="n">
        <v>0.00054</v>
      </c>
      <c r="AA32" s="3" t="n">
        <v>0.00028</v>
      </c>
      <c r="AB32" s="3" t="n">
        <v>0.00081</v>
      </c>
      <c r="AC32" s="3" t="n">
        <v>0.00103</v>
      </c>
      <c r="AD32" s="3" t="n">
        <v>0.00099</v>
      </c>
    </row>
    <row r="33" customFormat="false" ht="12.8" hidden="false" customHeight="false" outlineLevel="0" collapsed="false">
      <c r="B33" s="0" t="s">
        <v>27</v>
      </c>
      <c r="D33" s="0" t="s">
        <v>316</v>
      </c>
      <c r="E33" s="0" t="s">
        <v>22</v>
      </c>
      <c r="F33" s="3" t="n">
        <v>0.00105</v>
      </c>
      <c r="G33" s="3" t="n">
        <v>0.00036</v>
      </c>
      <c r="H33" s="3" t="n">
        <v>0.00101</v>
      </c>
      <c r="I33" s="3" t="n">
        <v>0.00122</v>
      </c>
      <c r="J33" s="3" t="n">
        <v>0.00013</v>
      </c>
      <c r="K33" s="3" t="n">
        <v>0.00081</v>
      </c>
      <c r="L33" s="3" t="n">
        <v>0.00018</v>
      </c>
      <c r="M33" s="3" t="n">
        <v>0.0007</v>
      </c>
      <c r="N33" s="3" t="n">
        <v>0.00032</v>
      </c>
      <c r="O33" s="3" t="n">
        <v>0.00116</v>
      </c>
      <c r="P33" s="3" t="n">
        <v>0.0001</v>
      </c>
      <c r="Q33" s="3" t="n">
        <v>0.00013</v>
      </c>
      <c r="R33" s="3" t="n">
        <v>0.00023</v>
      </c>
      <c r="S33" s="3" t="n">
        <v>0.00029</v>
      </c>
      <c r="T33" s="3" t="n">
        <v>0.00089</v>
      </c>
      <c r="U33" s="3" t="n">
        <v>0.00016</v>
      </c>
      <c r="V33" s="3" t="n">
        <v>0.00046</v>
      </c>
      <c r="W33" s="3" t="n">
        <v>0.00026</v>
      </c>
      <c r="X33" s="3" t="n">
        <v>0.00066</v>
      </c>
      <c r="Y33" s="3" t="n">
        <v>0.0008</v>
      </c>
      <c r="Z33" s="3" t="n">
        <v>0.00037</v>
      </c>
      <c r="AA33" s="3" t="n">
        <v>0.00019</v>
      </c>
      <c r="AB33" s="3" t="n">
        <v>0.00053</v>
      </c>
      <c r="AC33" s="3" t="n">
        <v>0.00071</v>
      </c>
      <c r="AD33" s="3" t="n">
        <v>0.0007</v>
      </c>
    </row>
    <row r="34" customFormat="false" ht="12.8" hidden="false" customHeight="false" outlineLevel="0" collapsed="false">
      <c r="B34" s="0" t="s">
        <v>29</v>
      </c>
      <c r="D34" s="0" t="s">
        <v>317</v>
      </c>
      <c r="E34" s="0" t="s">
        <v>22</v>
      </c>
      <c r="F34" s="3" t="n">
        <v>0.00105</v>
      </c>
      <c r="G34" s="3" t="n">
        <v>0.0003</v>
      </c>
      <c r="H34" s="3" t="n">
        <v>0.00111</v>
      </c>
      <c r="I34" s="3" t="n">
        <v>0.00118</v>
      </c>
      <c r="J34" s="3" t="n">
        <v>0.00025</v>
      </c>
      <c r="K34" s="3" t="n">
        <v>0.00111</v>
      </c>
      <c r="L34" s="3" t="n">
        <v>0.00017</v>
      </c>
      <c r="M34" s="3" t="n">
        <v>0.00068</v>
      </c>
      <c r="N34" s="3" t="n">
        <v>0.00027</v>
      </c>
      <c r="O34" s="3" t="n">
        <v>0.00119</v>
      </c>
      <c r="P34" s="3" t="n">
        <v>0.00011</v>
      </c>
      <c r="Q34" s="3" t="n">
        <v>0.00013</v>
      </c>
      <c r="R34" s="3" t="n">
        <v>0.00024</v>
      </c>
      <c r="S34" s="3" t="n">
        <v>0.00029</v>
      </c>
      <c r="T34" s="3" t="n">
        <v>0.00085</v>
      </c>
      <c r="U34" s="3" t="n">
        <v>0.00014</v>
      </c>
      <c r="V34" s="3" t="n">
        <v>0.00052</v>
      </c>
      <c r="W34" s="3" t="n">
        <v>0.00025</v>
      </c>
      <c r="X34" s="3" t="n">
        <v>0.00069</v>
      </c>
      <c r="Y34" s="3" t="n">
        <v>0.00082</v>
      </c>
      <c r="Z34" s="3" t="n">
        <v>0.00033</v>
      </c>
      <c r="AA34" s="3" t="n">
        <v>0.00021</v>
      </c>
      <c r="AB34" s="3" t="n">
        <v>0.00055</v>
      </c>
      <c r="AC34" s="3" t="n">
        <v>0.00071</v>
      </c>
      <c r="AD34" s="3" t="n">
        <v>0.00075</v>
      </c>
    </row>
    <row r="35" customFormat="false" ht="12.8" hidden="false" customHeight="false" outlineLevel="0" collapsed="false">
      <c r="B35" s="0" t="s">
        <v>31</v>
      </c>
      <c r="D35" s="0" t="s">
        <v>318</v>
      </c>
      <c r="E35" s="0" t="s">
        <v>22</v>
      </c>
      <c r="F35" s="3" t="n">
        <v>0.00104</v>
      </c>
      <c r="G35" s="3" t="n">
        <v>0.00047</v>
      </c>
      <c r="H35" s="3" t="n">
        <v>0.00107</v>
      </c>
      <c r="I35" s="3" t="n">
        <v>0.00134</v>
      </c>
      <c r="J35" s="3" t="n">
        <v>0.00026</v>
      </c>
      <c r="K35" s="3" t="n">
        <v>0.00105</v>
      </c>
      <c r="L35" s="3" t="n">
        <v>0.00029</v>
      </c>
      <c r="M35" s="3" t="n">
        <v>0.00077</v>
      </c>
      <c r="N35" s="3" t="n">
        <v>0.00043</v>
      </c>
      <c r="O35" s="3" t="n">
        <v>0.00113</v>
      </c>
      <c r="P35" s="3" t="n">
        <v>0.00027</v>
      </c>
      <c r="Q35" s="3" t="n">
        <v>0.00029</v>
      </c>
      <c r="R35" s="3" t="n">
        <v>0.00041</v>
      </c>
      <c r="S35" s="3" t="n">
        <v>0.00034</v>
      </c>
      <c r="T35" s="3" t="n">
        <v>0.00098</v>
      </c>
      <c r="U35" s="3" t="n">
        <v>0.00023</v>
      </c>
      <c r="V35" s="3" t="n">
        <v>0.00068</v>
      </c>
      <c r="W35" s="3" t="n">
        <v>0.00036</v>
      </c>
      <c r="X35" s="3" t="n">
        <v>0.00068</v>
      </c>
      <c r="Y35" s="3" t="n">
        <v>0.00088</v>
      </c>
      <c r="Z35" s="3" t="n">
        <v>0.00055</v>
      </c>
      <c r="AA35" s="3" t="n">
        <v>0.00032</v>
      </c>
      <c r="AB35" s="3" t="n">
        <v>0.00061</v>
      </c>
      <c r="AC35" s="3" t="n">
        <v>0.00076</v>
      </c>
      <c r="AD35" s="3" t="n">
        <v>0.00084</v>
      </c>
    </row>
    <row r="36" customFormat="false" ht="12.8" hidden="false" customHeight="false" outlineLevel="0" collapsed="false">
      <c r="D36" s="0" t="s">
        <v>140</v>
      </c>
      <c r="F36" s="0" t="n">
        <v>96</v>
      </c>
      <c r="G36" s="0" t="n">
        <v>83</v>
      </c>
      <c r="H36" s="0" t="n">
        <v>101</v>
      </c>
      <c r="I36" s="0" t="n">
        <v>95</v>
      </c>
      <c r="J36" s="0" t="n">
        <v>89</v>
      </c>
      <c r="K36" s="0" t="n">
        <v>90</v>
      </c>
      <c r="M36" s="0" t="n">
        <v>75</v>
      </c>
      <c r="O36" s="0" t="n">
        <v>72</v>
      </c>
      <c r="P36" s="0" t="n">
        <v>93</v>
      </c>
      <c r="Q36" s="0" t="n">
        <v>86</v>
      </c>
      <c r="R36" s="0" t="n">
        <v>80</v>
      </c>
      <c r="S36" s="0" t="n">
        <v>70</v>
      </c>
      <c r="T36" s="0" t="n">
        <v>107</v>
      </c>
      <c r="U36" s="0" t="n">
        <v>63</v>
      </c>
      <c r="V36" s="0" t="n">
        <v>83</v>
      </c>
      <c r="W36" s="0" t="n">
        <v>96</v>
      </c>
      <c r="X36" s="0" t="n">
        <v>71</v>
      </c>
      <c r="Y36" s="0" t="n">
        <v>106</v>
      </c>
      <c r="Z36" s="0" t="n">
        <v>77</v>
      </c>
      <c r="AB36" s="0" t="n">
        <v>103</v>
      </c>
      <c r="AC36" s="0" t="n">
        <v>94</v>
      </c>
      <c r="AD36" s="0" t="n">
        <v>95</v>
      </c>
    </row>
    <row r="38" customFormat="false" ht="12.8" hidden="false" customHeight="false" outlineLevel="0" collapsed="false">
      <c r="A38" s="1" t="s">
        <v>975</v>
      </c>
    </row>
    <row r="39" customFormat="false" ht="12.8" hidden="false" customHeight="false" outlineLevel="0" collapsed="false">
      <c r="F39" s="0" t="str">
        <f aca="false">F$6</f>
        <v>PCB 101</v>
      </c>
      <c r="G39" s="0" t="str">
        <f aca="false">G$6</f>
        <v>PCB 105</v>
      </c>
      <c r="H39" s="0" t="str">
        <f aca="false">H$6</f>
        <v>PCB 110</v>
      </c>
      <c r="I39" s="0" t="str">
        <f aca="false">I$6</f>
        <v>PCB 118</v>
      </c>
      <c r="J39" s="0" t="str">
        <f aca="false">J$6</f>
        <v>PCB 128</v>
      </c>
      <c r="K39" s="0" t="str">
        <f aca="false">K$6</f>
        <v>PCB 138</v>
      </c>
      <c r="L39" s="0" t="str">
        <f aca="false">L$6</f>
        <v>PCB 141</v>
      </c>
      <c r="M39" s="0" t="str">
        <f aca="false">M$6</f>
        <v>PCB 149</v>
      </c>
      <c r="N39" s="0" t="str">
        <f aca="false">N$6</f>
        <v>PCB 151</v>
      </c>
      <c r="O39" s="0" t="str">
        <f aca="false">O$6</f>
        <v>PCB 153</v>
      </c>
      <c r="P39" s="0" t="str">
        <f aca="false">P$6</f>
        <v>PCB 156</v>
      </c>
      <c r="Q39" s="0" t="str">
        <f aca="false">Q$6</f>
        <v>PCB 158</v>
      </c>
      <c r="R39" s="0" t="str">
        <f aca="false">R$6</f>
        <v>PCB 170</v>
      </c>
      <c r="S39" s="0" t="str">
        <f aca="false">S$6</f>
        <v>PCB 18</v>
      </c>
      <c r="T39" s="0" t="str">
        <f aca="false">T$6</f>
        <v>PCB 180</v>
      </c>
      <c r="U39" s="0" t="str">
        <f aca="false">U$6</f>
        <v>PCB 183</v>
      </c>
      <c r="V39" s="0" t="str">
        <f aca="false">V$6</f>
        <v>PCB 187</v>
      </c>
      <c r="W39" s="0" t="str">
        <f aca="false">W$6</f>
        <v>PCB 194</v>
      </c>
      <c r="X39" s="0" t="str">
        <f aca="false">X$6</f>
        <v>PCB 28</v>
      </c>
      <c r="Y39" s="0" t="str">
        <f aca="false">Y$6</f>
        <v>PCB 31</v>
      </c>
      <c r="Z39" s="0" t="str">
        <f aca="false">Z$6</f>
        <v>PCB 44</v>
      </c>
      <c r="AA39" s="0" t="str">
        <f aca="false">AA$6</f>
        <v>PCB 47</v>
      </c>
      <c r="AB39" s="0" t="str">
        <f aca="false">AB$6</f>
        <v>PCB 49</v>
      </c>
      <c r="AC39" s="0" t="str">
        <f aca="false">AC$6</f>
        <v>PCB 52</v>
      </c>
      <c r="AD39" s="0" t="str">
        <f aca="false">AD$6</f>
        <v>PCB 66</v>
      </c>
    </row>
    <row r="40" customFormat="false" ht="12.8" hidden="false" customHeight="false" outlineLevel="0" collapsed="false">
      <c r="D40" s="0" t="s">
        <v>976</v>
      </c>
      <c r="E40" s="0" t="s">
        <v>977</v>
      </c>
      <c r="F40" s="3" t="n">
        <v>0.00473</v>
      </c>
      <c r="G40" s="3" t="n">
        <v>0.00152</v>
      </c>
      <c r="H40" s="3" t="n">
        <v>0.00452</v>
      </c>
      <c r="I40" s="3" t="n">
        <v>0.00381</v>
      </c>
      <c r="J40" s="3" t="n">
        <v>0.00069</v>
      </c>
      <c r="K40" s="3" t="n">
        <v>0.00425</v>
      </c>
      <c r="L40" s="3" t="n">
        <v>0.0005</v>
      </c>
      <c r="M40" s="3" t="n">
        <v>0.00401</v>
      </c>
      <c r="N40" s="3" t="n">
        <v>0.00116</v>
      </c>
      <c r="O40" s="3" t="n">
        <v>0.00585</v>
      </c>
      <c r="P40" s="3" t="n">
        <v>0.00039</v>
      </c>
      <c r="Q40" s="3" t="n">
        <v>0.0006</v>
      </c>
      <c r="R40" s="3" t="n">
        <v>0.00101</v>
      </c>
      <c r="S40" s="3" t="n">
        <v>0.00171</v>
      </c>
      <c r="T40" s="3" t="n">
        <v>0.00292</v>
      </c>
      <c r="U40" s="3" t="n">
        <v>0.0006</v>
      </c>
      <c r="V40" s="3" t="n">
        <v>0.00146</v>
      </c>
      <c r="W40" s="3" t="n">
        <v>0.00092</v>
      </c>
      <c r="X40" s="3" t="n">
        <v>0.00283</v>
      </c>
      <c r="Y40" s="3" t="n">
        <v>0.00523</v>
      </c>
      <c r="Z40" s="3" t="n">
        <v>0.00208</v>
      </c>
      <c r="AA40" s="3" t="n">
        <v>0.00067</v>
      </c>
      <c r="AB40" s="3" t="n">
        <v>0.00236</v>
      </c>
      <c r="AC40" s="3" t="n">
        <v>0.00344</v>
      </c>
      <c r="AD40" s="3" t="n">
        <v>0.00294</v>
      </c>
    </row>
    <row r="41" customFormat="false" ht="12.8" hidden="false" customHeight="false" outlineLevel="0" collapsed="false">
      <c r="D41" s="0" t="s">
        <v>978</v>
      </c>
      <c r="E41" s="0" t="s">
        <v>979</v>
      </c>
      <c r="F41" s="3" t="n">
        <v>0.01255</v>
      </c>
      <c r="G41" s="3" t="n">
        <v>0.00343</v>
      </c>
      <c r="H41" s="3" t="n">
        <v>0.01211</v>
      </c>
      <c r="I41" s="3" t="n">
        <v>0.01109</v>
      </c>
      <c r="J41" s="3" t="n">
        <v>0.00233</v>
      </c>
      <c r="K41" s="3" t="n">
        <v>0.01145</v>
      </c>
      <c r="L41" s="3" t="n">
        <v>0.00125</v>
      </c>
      <c r="M41" s="3" t="n">
        <v>0.01175</v>
      </c>
      <c r="N41" s="3" t="n">
        <v>0.00326</v>
      </c>
      <c r="O41" s="3" t="n">
        <v>0.01478</v>
      </c>
      <c r="P41" s="3" t="n">
        <v>0.00082</v>
      </c>
      <c r="Q41" s="3" t="n">
        <v>0.00118</v>
      </c>
      <c r="R41" s="3" t="n">
        <v>0.00235</v>
      </c>
      <c r="S41" s="3" t="n">
        <v>0.0098</v>
      </c>
      <c r="T41" s="3" t="n">
        <v>0.00667</v>
      </c>
      <c r="U41" s="3" t="n">
        <v>0.00155</v>
      </c>
      <c r="V41" s="3" t="n">
        <v>0.00404</v>
      </c>
      <c r="W41" s="3" t="n">
        <v>0.00196</v>
      </c>
      <c r="X41" s="3" t="n">
        <v>0.0201</v>
      </c>
      <c r="Y41" s="3" t="n">
        <v>0.02322</v>
      </c>
      <c r="Z41" s="3" t="n">
        <v>0.00717</v>
      </c>
      <c r="AA41" s="3" t="n">
        <v>0.0028</v>
      </c>
      <c r="AB41" s="3" t="n">
        <v>0.00878</v>
      </c>
      <c r="AC41" s="3" t="n">
        <v>0.01096</v>
      </c>
      <c r="AD41" s="3" t="n">
        <v>0.01086</v>
      </c>
    </row>
    <row r="42" customFormat="false" ht="12.8" hidden="false" customHeight="false" outlineLevel="0" collapsed="false">
      <c r="D42" s="0" t="s">
        <v>980</v>
      </c>
      <c r="E42" s="0" t="s">
        <v>981</v>
      </c>
      <c r="F42" s="3" t="n">
        <v>0.00508</v>
      </c>
      <c r="G42" s="3" t="n">
        <v>0.00151</v>
      </c>
      <c r="H42" s="3" t="n">
        <v>0.00537</v>
      </c>
      <c r="I42" s="3" t="n">
        <v>0.0051</v>
      </c>
      <c r="J42" s="3" t="n">
        <v>0.00082</v>
      </c>
      <c r="K42" s="3" t="n">
        <v>0.00509</v>
      </c>
      <c r="L42" s="3" t="n">
        <v>0.00065</v>
      </c>
      <c r="M42" s="3" t="n">
        <v>0.00509</v>
      </c>
      <c r="N42" s="3" t="n">
        <v>0.00151</v>
      </c>
      <c r="O42" s="3" t="n">
        <v>0.00663</v>
      </c>
      <c r="P42" s="3" t="n">
        <v>0.00057</v>
      </c>
      <c r="Q42" s="3" t="n">
        <v>0.00067</v>
      </c>
      <c r="R42" s="3" t="n">
        <v>0.00107</v>
      </c>
      <c r="S42" s="3" t="n">
        <v>0.00202</v>
      </c>
      <c r="T42" s="3" t="n">
        <v>0.00331</v>
      </c>
      <c r="U42" s="3" t="n">
        <v>0.00086</v>
      </c>
      <c r="V42" s="3" t="n">
        <v>0.00177</v>
      </c>
      <c r="W42" s="3" t="n">
        <v>0.00096</v>
      </c>
      <c r="X42" s="3" t="n">
        <v>0.00428</v>
      </c>
      <c r="Y42" s="3" t="n">
        <v>0.00686</v>
      </c>
      <c r="Z42" s="3" t="n">
        <v>0.00207</v>
      </c>
      <c r="AA42" s="3" t="n">
        <v>0.00082</v>
      </c>
      <c r="AB42" s="3" t="n">
        <v>0.0027</v>
      </c>
      <c r="AC42" s="3" t="n">
        <v>0.00365</v>
      </c>
      <c r="AD42" s="3" t="n">
        <v>0.00314</v>
      </c>
    </row>
    <row r="43" customFormat="false" ht="12.8" hidden="false" customHeight="false" outlineLevel="0" collapsed="false">
      <c r="D43" s="0" t="s">
        <v>982</v>
      </c>
      <c r="E43" s="0" t="s">
        <v>983</v>
      </c>
      <c r="F43" s="3" t="n">
        <v>0.00712</v>
      </c>
      <c r="G43" s="3" t="n">
        <v>0.00251</v>
      </c>
      <c r="H43" s="3" t="n">
        <v>0.00734</v>
      </c>
      <c r="I43" s="3" t="n">
        <v>0.00591</v>
      </c>
      <c r="J43" s="3" t="n">
        <v>0.00114</v>
      </c>
      <c r="K43" s="3" t="n">
        <v>0.00559</v>
      </c>
      <c r="L43" s="3" t="n">
        <v>0.00082</v>
      </c>
      <c r="M43" s="3" t="n">
        <v>0.00664</v>
      </c>
      <c r="N43" s="3" t="n">
        <v>0.00183</v>
      </c>
      <c r="O43" s="3" t="n">
        <v>0.00954</v>
      </c>
      <c r="P43" s="3" t="n">
        <v>0.00059</v>
      </c>
      <c r="Q43" s="3" t="n">
        <v>0.0011</v>
      </c>
      <c r="R43" s="3" t="n">
        <v>0.00155</v>
      </c>
      <c r="S43" s="3" t="n">
        <v>0.00381</v>
      </c>
      <c r="T43" s="3" t="n">
        <v>0.00404</v>
      </c>
      <c r="U43" s="3" t="n">
        <v>0.00089</v>
      </c>
      <c r="V43" s="3" t="n">
        <v>0.00232</v>
      </c>
      <c r="W43" s="3" t="n">
        <v>0.00125</v>
      </c>
      <c r="X43" s="3" t="n">
        <v>0.00871</v>
      </c>
      <c r="Y43" s="3" t="n">
        <v>0.01247</v>
      </c>
      <c r="Z43" s="3" t="n">
        <v>0.00379</v>
      </c>
      <c r="AA43" s="3" t="n">
        <v>0.00115</v>
      </c>
      <c r="AB43" s="3" t="n">
        <v>0.00417</v>
      </c>
      <c r="AC43" s="3" t="n">
        <v>0.0057</v>
      </c>
      <c r="AD43" s="3" t="n">
        <v>0.0054</v>
      </c>
    </row>
    <row r="44" customFormat="false" ht="12.8" hidden="false" customHeight="false" outlineLevel="0" collapsed="false">
      <c r="D44" s="0" t="s">
        <v>984</v>
      </c>
      <c r="E44" s="0" t="s">
        <v>985</v>
      </c>
      <c r="F44" s="3" t="n">
        <v>0.0066</v>
      </c>
      <c r="G44" s="3" t="n">
        <v>0.00192</v>
      </c>
      <c r="H44" s="3" t="n">
        <v>0.007</v>
      </c>
      <c r="I44" s="3" t="n">
        <v>0.00621</v>
      </c>
      <c r="J44" s="3" t="n">
        <v>0.00118</v>
      </c>
      <c r="K44" s="3" t="n">
        <v>0.00583</v>
      </c>
      <c r="L44" s="3" t="n">
        <v>0.00074</v>
      </c>
      <c r="M44" s="3" t="n">
        <v>0.00635</v>
      </c>
      <c r="N44" s="3" t="n">
        <v>0.00195</v>
      </c>
      <c r="O44" s="3" t="n">
        <v>0.00777</v>
      </c>
      <c r="P44" s="3" t="n">
        <v>0.00058</v>
      </c>
      <c r="Q44" s="3" t="n">
        <v>0.00073</v>
      </c>
      <c r="R44" s="3" t="n">
        <v>0.00164</v>
      </c>
      <c r="S44" s="3" t="n">
        <v>0.00401</v>
      </c>
      <c r="T44" s="3" t="n">
        <v>0.00474</v>
      </c>
      <c r="U44" s="3" t="n">
        <v>0.00101</v>
      </c>
      <c r="V44" s="3" t="n">
        <v>0.00283</v>
      </c>
      <c r="W44" s="3" t="n">
        <v>0.00124</v>
      </c>
      <c r="X44" s="3" t="n">
        <v>0.00867</v>
      </c>
      <c r="Y44" s="3" t="n">
        <v>0.01212</v>
      </c>
      <c r="Z44" s="3" t="n">
        <v>0.00391</v>
      </c>
      <c r="AA44" s="3" t="n">
        <v>0.00124</v>
      </c>
      <c r="AB44" s="3" t="n">
        <v>0.00431</v>
      </c>
      <c r="AC44" s="3" t="n">
        <v>0.00567</v>
      </c>
      <c r="AD44" s="3" t="n">
        <v>0.00536</v>
      </c>
    </row>
    <row r="45" customFormat="false" ht="12.8" hidden="false" customHeight="false" outlineLevel="0" collapsed="false">
      <c r="D45" s="0" t="s">
        <v>986</v>
      </c>
      <c r="E45" s="0" t="s">
        <v>987</v>
      </c>
      <c r="F45" s="3" t="n">
        <v>0.00685</v>
      </c>
      <c r="G45" s="3" t="n">
        <v>0.00207</v>
      </c>
      <c r="H45" s="3" t="n">
        <v>0.00688</v>
      </c>
      <c r="I45" s="3" t="n">
        <v>0.00629</v>
      </c>
      <c r="J45" s="3" t="n">
        <v>0.00124</v>
      </c>
      <c r="K45" s="3" t="n">
        <v>0.00617</v>
      </c>
      <c r="L45" s="3" t="n">
        <v>0.00074</v>
      </c>
      <c r="M45" s="3" t="n">
        <v>0.00627</v>
      </c>
      <c r="N45" s="3" t="n">
        <v>0.00171</v>
      </c>
      <c r="O45" s="3" t="n">
        <v>0.00819</v>
      </c>
      <c r="P45" s="3" t="n">
        <v>0.00069</v>
      </c>
      <c r="Q45" s="3" t="n">
        <v>0.00058</v>
      </c>
      <c r="R45" s="3" t="n">
        <v>0.00149</v>
      </c>
      <c r="S45" s="3" t="n">
        <v>0.00432</v>
      </c>
      <c r="T45" s="3" t="n">
        <v>0.00417</v>
      </c>
      <c r="U45" s="3" t="n">
        <v>0.001</v>
      </c>
      <c r="V45" s="3" t="n">
        <v>0.0027</v>
      </c>
      <c r="W45" s="3" t="n">
        <v>0.00127</v>
      </c>
      <c r="X45" s="3" t="n">
        <v>0.00881</v>
      </c>
      <c r="Y45" s="3" t="n">
        <v>0.01197</v>
      </c>
      <c r="Z45" s="3" t="n">
        <v>0.00348</v>
      </c>
      <c r="AA45" s="3" t="n">
        <v>0.00119</v>
      </c>
      <c r="AB45" s="3" t="n">
        <v>0.0044</v>
      </c>
      <c r="AC45" s="3" t="n">
        <v>0.0059</v>
      </c>
      <c r="AD45" s="3" t="n">
        <v>0.00555</v>
      </c>
    </row>
    <row r="47" customFormat="false" ht="12.8" hidden="false" customHeight="false" outlineLevel="0" collapsed="false">
      <c r="A47" s="1" t="s">
        <v>996</v>
      </c>
    </row>
    <row r="49" customFormat="false" ht="12.8" hidden="false" customHeight="false" outlineLevel="0" collapsed="false">
      <c r="A49" s="1" t="s">
        <v>989</v>
      </c>
    </row>
    <row r="50" customFormat="false" ht="12.8" hidden="false" customHeight="false" outlineLevel="0" collapsed="false">
      <c r="A50" s="1" t="s">
        <v>990</v>
      </c>
    </row>
    <row r="51" customFormat="false" ht="12.8" hidden="false" customHeight="false" outlineLevel="0" collapsed="false">
      <c r="C51" s="0" t="s">
        <v>16</v>
      </c>
      <c r="D51" s="0" t="s">
        <v>17</v>
      </c>
      <c r="E51" s="0" t="s">
        <v>18</v>
      </c>
      <c r="F51" s="0" t="str">
        <f aca="false">F$6</f>
        <v>PCB 101</v>
      </c>
      <c r="G51" s="0" t="str">
        <f aca="false">G$6</f>
        <v>PCB 105</v>
      </c>
      <c r="H51" s="0" t="str">
        <f aca="false">H$6</f>
        <v>PCB 110</v>
      </c>
      <c r="I51" s="0" t="str">
        <f aca="false">I$6</f>
        <v>PCB 118</v>
      </c>
      <c r="J51" s="0" t="str">
        <f aca="false">J$6</f>
        <v>PCB 128</v>
      </c>
      <c r="K51" s="0" t="str">
        <f aca="false">K$6</f>
        <v>PCB 138</v>
      </c>
      <c r="L51" s="0" t="str">
        <f aca="false">L$6</f>
        <v>PCB 141</v>
      </c>
      <c r="M51" s="0" t="str">
        <f aca="false">M$6</f>
        <v>PCB 149</v>
      </c>
      <c r="N51" s="0" t="str">
        <f aca="false">N$6</f>
        <v>PCB 151</v>
      </c>
      <c r="O51" s="0" t="str">
        <f aca="false">O$6</f>
        <v>PCB 153</v>
      </c>
      <c r="P51" s="0" t="str">
        <f aca="false">P$6</f>
        <v>PCB 156</v>
      </c>
      <c r="Q51" s="0" t="str">
        <f aca="false">Q$6</f>
        <v>PCB 158</v>
      </c>
      <c r="R51" s="0" t="str">
        <f aca="false">R$6</f>
        <v>PCB 170</v>
      </c>
      <c r="S51" s="0" t="str">
        <f aca="false">S$6</f>
        <v>PCB 18</v>
      </c>
      <c r="T51" s="0" t="str">
        <f aca="false">T$6</f>
        <v>PCB 180</v>
      </c>
      <c r="U51" s="0" t="str">
        <f aca="false">U$6</f>
        <v>PCB 183</v>
      </c>
      <c r="V51" s="0" t="str">
        <f aca="false">V$6</f>
        <v>PCB 187</v>
      </c>
      <c r="W51" s="0" t="str">
        <f aca="false">W$6</f>
        <v>PCB 194</v>
      </c>
      <c r="X51" s="0" t="str">
        <f aca="false">X$6</f>
        <v>PCB 28</v>
      </c>
      <c r="Y51" s="0" t="str">
        <f aca="false">Y$6</f>
        <v>PCB 31</v>
      </c>
      <c r="Z51" s="0" t="str">
        <f aca="false">Z$6</f>
        <v>PCB 44</v>
      </c>
      <c r="AA51" s="0" t="str">
        <f aca="false">AA$6</f>
        <v>PCB 47</v>
      </c>
      <c r="AB51" s="0" t="str">
        <f aca="false">AB$6</f>
        <v>PCB 49</v>
      </c>
      <c r="AC51" s="0" t="str">
        <f aca="false">AC$6</f>
        <v>PCB 52</v>
      </c>
      <c r="AD51" s="0" t="str">
        <f aca="false">AD$6</f>
        <v>PCB 66</v>
      </c>
    </row>
    <row r="52" customFormat="false" ht="12.8" hidden="false" customHeight="false" outlineLevel="0" collapsed="false">
      <c r="B52" s="0" t="s">
        <v>20</v>
      </c>
      <c r="D52" s="0" t="s">
        <v>21</v>
      </c>
      <c r="E52" s="0" t="s">
        <v>22</v>
      </c>
      <c r="F52" s="2" t="n">
        <f aca="false">IFERROR(F12-F22,0)</f>
        <v>-0.00308</v>
      </c>
      <c r="G52" s="2" t="n">
        <f aca="false">IFERROR(G12-G22,0)</f>
        <v>-0.00075</v>
      </c>
      <c r="H52" s="2" t="n">
        <f aca="false">IFERROR(H12-H22,0)</f>
        <v>-0.00272</v>
      </c>
      <c r="I52" s="2" t="n">
        <f aca="false">IFERROR(I12-I22,0)</f>
        <v>-0.00255</v>
      </c>
      <c r="J52" s="2" t="n">
        <f aca="false">IFERROR(J12-J22,0)</f>
        <v>-0.00041</v>
      </c>
      <c r="K52" s="2" t="n">
        <f aca="false">IFERROR(K12-K22,0)</f>
        <v>-0.00277</v>
      </c>
      <c r="L52" s="2" t="n">
        <f aca="false">IFERROR(L12-L22,0)</f>
        <v>-0.00045</v>
      </c>
      <c r="M52" s="2" t="n">
        <f aca="false">IFERROR(M12-M22,0)</f>
        <v>-0.00223</v>
      </c>
      <c r="N52" s="2" t="n">
        <f aca="false">IFERROR(N12-N22,0)</f>
        <v>-0.00053</v>
      </c>
      <c r="O52" s="2" t="n">
        <f aca="false">IFERROR(O12-O22,0)</f>
        <v>-0.00292</v>
      </c>
      <c r="P52" s="2" t="n">
        <f aca="false">IFERROR(P12-P22,0)</f>
        <v>-0.00019</v>
      </c>
      <c r="Q52" s="2" t="n">
        <f aca="false">IFERROR(Q12-Q22,0)</f>
        <v>-0.00044</v>
      </c>
      <c r="R52" s="2" t="n">
        <f aca="false">IFERROR(R12-R22,0)</f>
        <v>-0.00044</v>
      </c>
      <c r="S52" s="2" t="n">
        <f aca="false">IFERROR(S12-S22,0)</f>
        <v>-0.0009</v>
      </c>
      <c r="T52" s="2" t="n">
        <f aca="false">IFERROR(T12-T22,0)</f>
        <v>-0.00108</v>
      </c>
      <c r="U52" s="2" t="n">
        <f aca="false">IFERROR(U12-U22,0)</f>
        <v>-0.00038</v>
      </c>
      <c r="V52" s="2" t="n">
        <f aca="false">IFERROR(V12-V22,0)</f>
        <v>-0.00084</v>
      </c>
      <c r="W52" s="2" t="n">
        <f aca="false">IFERROR(W12-W22,0)</f>
        <v>-0.00022</v>
      </c>
      <c r="X52" s="2" t="n">
        <f aca="false">IFERROR(X12-X22,0)</f>
        <v>-0.00159</v>
      </c>
      <c r="Y52" s="2" t="n">
        <f aca="false">IFERROR(Y12-Y22,0)</f>
        <v>-0.00127</v>
      </c>
      <c r="Z52" s="2" t="n">
        <f aca="false">IFERROR(Z12-Z22,0)</f>
        <v>-0.00095</v>
      </c>
      <c r="AA52" s="2" t="n">
        <f aca="false">IFERROR(AA12-AA22,0)</f>
        <v>-0.00044</v>
      </c>
      <c r="AB52" s="2" t="n">
        <f aca="false">IFERROR(AB12-AB22,0)</f>
        <v>-0.00135</v>
      </c>
      <c r="AC52" s="2" t="n">
        <f aca="false">IFERROR(AC12-AC22,0)</f>
        <v>-0.00207</v>
      </c>
      <c r="AD52" s="2" t="n">
        <f aca="false">IFERROR(AD12-AD22,0)</f>
        <v>-0.00094</v>
      </c>
    </row>
    <row r="53" customFormat="false" ht="12.8" hidden="false" customHeight="false" outlineLevel="0" collapsed="false">
      <c r="B53" s="0" t="s">
        <v>23</v>
      </c>
      <c r="D53" s="0" t="s">
        <v>24</v>
      </c>
      <c r="E53" s="0" t="s">
        <v>22</v>
      </c>
      <c r="F53" s="2" t="n">
        <f aca="false">IFERROR(F13-F23,0)</f>
        <v>-0.0032</v>
      </c>
      <c r="G53" s="2" t="n">
        <f aca="false">IFERROR(G13-G23,0)</f>
        <v>-0.00095</v>
      </c>
      <c r="H53" s="2" t="n">
        <f aca="false">IFERROR(H13-H23,0)</f>
        <v>-0.00273</v>
      </c>
      <c r="I53" s="2" t="n">
        <f aca="false">IFERROR(I13-I23,0)</f>
        <v>-0.00289</v>
      </c>
      <c r="J53" s="2" t="n">
        <f aca="false">IFERROR(J13-J23,0)</f>
        <v>-0.00063</v>
      </c>
      <c r="K53" s="2" t="n">
        <f aca="false">IFERROR(K13-K23,0)</f>
        <v>-0.00283</v>
      </c>
      <c r="L53" s="2" t="n">
        <f aca="false">IFERROR(L13-L23,0)</f>
        <v>-0.00054</v>
      </c>
      <c r="M53" s="2" t="n">
        <f aca="false">IFERROR(M13-M23,0)</f>
        <v>-0.00238</v>
      </c>
      <c r="N53" s="2" t="n">
        <f aca="false">IFERROR(N13-N23,0)</f>
        <v>-0.0006</v>
      </c>
      <c r="O53" s="2" t="n">
        <f aca="false">IFERROR(O13-O23,0)</f>
        <v>-0.00313</v>
      </c>
      <c r="P53" s="2" t="n">
        <f aca="false">IFERROR(P13-P23,0)</f>
        <v>0</v>
      </c>
      <c r="Q53" s="2" t="n">
        <f aca="false">IFERROR(Q13-Q23,0)</f>
        <v>-0.00053</v>
      </c>
      <c r="R53" s="2" t="n">
        <f aca="false">IFERROR(R13-R23,0)</f>
        <v>-0.00053</v>
      </c>
      <c r="S53" s="2" t="n">
        <f aca="false">IFERROR(S13-S23,0)</f>
        <v>-0.00113</v>
      </c>
      <c r="T53" s="2" t="n">
        <f aca="false">IFERROR(T13-T23,0)</f>
        <v>-0.00136</v>
      </c>
      <c r="U53" s="2" t="n">
        <f aca="false">IFERROR(U13-U23,0)</f>
        <v>-0.00043</v>
      </c>
      <c r="V53" s="2" t="n">
        <f aca="false">IFERROR(V13-V23,0)</f>
        <v>-0.00106</v>
      </c>
      <c r="W53" s="2" t="n">
        <f aca="false">IFERROR(W13-W23,0)</f>
        <v>-0.00039</v>
      </c>
      <c r="X53" s="2" t="n">
        <f aca="false">IFERROR(X13-X23,0)</f>
        <v>-0.00219</v>
      </c>
      <c r="Y53" s="2" t="n">
        <f aca="false">IFERROR(Y13-Y23,0)</f>
        <v>-0.00174</v>
      </c>
      <c r="Z53" s="2" t="n">
        <f aca="false">IFERROR(Z13-Z23,0)</f>
        <v>-0.00126</v>
      </c>
      <c r="AA53" s="2" t="n">
        <f aca="false">IFERROR(AA13-AA23,0)</f>
        <v>-0.00043</v>
      </c>
      <c r="AB53" s="2" t="n">
        <f aca="false">IFERROR(AB13-AB23,0)</f>
        <v>-0.00148</v>
      </c>
      <c r="AC53" s="2" t="n">
        <f aca="false">IFERROR(AC13-AC23,0)</f>
        <v>-0.00225</v>
      </c>
      <c r="AD53" s="2" t="n">
        <f aca="false">IFERROR(AD13-AD23,0)</f>
        <v>-0.00118</v>
      </c>
    </row>
    <row r="54" customFormat="false" ht="12.8" hidden="false" customHeight="false" outlineLevel="0" collapsed="false">
      <c r="B54" s="0" t="s">
        <v>25</v>
      </c>
      <c r="D54" s="0" t="s">
        <v>26</v>
      </c>
      <c r="E54" s="0" t="s">
        <v>22</v>
      </c>
      <c r="F54" s="2" t="n">
        <f aca="false">IFERROR(F14-F24,0)</f>
        <v>-0.00214</v>
      </c>
      <c r="G54" s="2" t="n">
        <f aca="false">IFERROR(G14-G24,0)</f>
        <v>-0.00055</v>
      </c>
      <c r="H54" s="2" t="n">
        <f aca="false">IFERROR(H14-H24,0)</f>
        <v>-0.00178</v>
      </c>
      <c r="I54" s="2" t="n">
        <f aca="false">IFERROR(I14-I24,0)</f>
        <v>-0.00166</v>
      </c>
      <c r="J54" s="2" t="n">
        <f aca="false">IFERROR(J14-J24,0)</f>
        <v>-0.00052</v>
      </c>
      <c r="K54" s="2" t="n">
        <f aca="false">IFERROR(K14-K24,0)</f>
        <v>-0.00233</v>
      </c>
      <c r="L54" s="2" t="n">
        <f aca="false">IFERROR(L14-L24,0)</f>
        <v>-0.00023</v>
      </c>
      <c r="M54" s="2" t="n">
        <f aca="false">IFERROR(M14-M24,0)</f>
        <v>-0.0016</v>
      </c>
      <c r="N54" s="2" t="n">
        <f aca="false">IFERROR(N14-N24,0)</f>
        <v>-0.00039</v>
      </c>
      <c r="O54" s="2" t="n">
        <f aca="false">IFERROR(O14-O24,0)</f>
        <v>-0.00218</v>
      </c>
      <c r="P54" s="2" t="n">
        <f aca="false">IFERROR(P14-P24,0)</f>
        <v>-0.00019</v>
      </c>
      <c r="Q54" s="2" t="n">
        <f aca="false">IFERROR(Q14-Q24,0)</f>
        <v>-0.00034</v>
      </c>
      <c r="R54" s="2" t="n">
        <f aca="false">IFERROR(R14-R24,0)</f>
        <v>-0.00029</v>
      </c>
      <c r="S54" s="2" t="n">
        <f aca="false">IFERROR(S14-S24,0)</f>
        <v>-0.00083</v>
      </c>
      <c r="T54" s="2" t="n">
        <f aca="false">IFERROR(T14-T24,0)</f>
        <v>-0.00103</v>
      </c>
      <c r="U54" s="2" t="n">
        <f aca="false">IFERROR(U14-U24,0)</f>
        <v>-0.00031</v>
      </c>
      <c r="V54" s="2" t="n">
        <f aca="false">IFERROR(V14-V24,0)</f>
        <v>-0.00059</v>
      </c>
      <c r="W54" s="2" t="n">
        <f aca="false">IFERROR(W14-W24,0)</f>
        <v>-0.00016</v>
      </c>
      <c r="X54" s="2" t="n">
        <f aca="false">IFERROR(X14-X24,0)</f>
        <v>-0.00161</v>
      </c>
      <c r="Y54" s="2" t="n">
        <f aca="false">IFERROR(Y14-Y24,0)</f>
        <v>-0.00117</v>
      </c>
      <c r="Z54" s="2" t="n">
        <f aca="false">IFERROR(Z14-Z24,0)</f>
        <v>-0.00074</v>
      </c>
      <c r="AA54" s="2" t="n">
        <f aca="false">IFERROR(AA14-AA24,0)</f>
        <v>-0.00123</v>
      </c>
      <c r="AB54" s="2" t="n">
        <f aca="false">IFERROR(AB14-AB24,0)</f>
        <v>-0.00102</v>
      </c>
      <c r="AC54" s="2" t="n">
        <f aca="false">IFERROR(AC14-AC24,0)</f>
        <v>-0.00149</v>
      </c>
      <c r="AD54" s="2" t="n">
        <f aca="false">IFERROR(AD14-AD24,0)</f>
        <v>-0.00132</v>
      </c>
    </row>
    <row r="55" customFormat="false" ht="12.8" hidden="false" customHeight="false" outlineLevel="0" collapsed="false">
      <c r="B55" s="0" t="s">
        <v>27</v>
      </c>
      <c r="D55" s="0" t="s">
        <v>28</v>
      </c>
      <c r="E55" s="0" t="s">
        <v>22</v>
      </c>
      <c r="F55" s="2" t="n">
        <f aca="false">IFERROR(F15-F25,0)</f>
        <v>-0.00193</v>
      </c>
      <c r="G55" s="2" t="n">
        <f aca="false">IFERROR(G15-G25,0)</f>
        <v>-0.00057</v>
      </c>
      <c r="H55" s="2" t="n">
        <f aca="false">IFERROR(H15-H25,0)</f>
        <v>-0.00155</v>
      </c>
      <c r="I55" s="2" t="n">
        <f aca="false">IFERROR(I15-I25,0)</f>
        <v>-0.00147</v>
      </c>
      <c r="J55" s="2" t="n">
        <f aca="false">IFERROR(J15-J25,0)</f>
        <v>-0.00033</v>
      </c>
      <c r="K55" s="2" t="n">
        <f aca="false">IFERROR(K15-K25,0)</f>
        <v>-0.00153</v>
      </c>
      <c r="L55" s="2" t="n">
        <f aca="false">IFERROR(L15-L25,0)</f>
        <v>-0.00021</v>
      </c>
      <c r="M55" s="2" t="n">
        <f aca="false">IFERROR(M15-M25,0)</f>
        <v>-0.00135</v>
      </c>
      <c r="N55" s="2" t="n">
        <f aca="false">IFERROR(N15-N25,0)</f>
        <v>-0.00027</v>
      </c>
      <c r="O55" s="2" t="n">
        <f aca="false">IFERROR(O15-O25,0)</f>
        <v>-0.00161</v>
      </c>
      <c r="P55" s="2" t="n">
        <f aca="false">IFERROR(P15-P25,0)</f>
        <v>-0.0001</v>
      </c>
      <c r="Q55" s="2" t="n">
        <f aca="false">IFERROR(Q15-Q25,0)</f>
        <v>-0.00017</v>
      </c>
      <c r="R55" s="2" t="n">
        <f aca="false">IFERROR(R15-R25,0)</f>
        <v>-0.00031</v>
      </c>
      <c r="S55" s="2" t="n">
        <f aca="false">IFERROR(S15-S25,0)</f>
        <v>-0.00079</v>
      </c>
      <c r="T55" s="2" t="n">
        <f aca="false">IFERROR(T15-T25,0)</f>
        <v>-0.00084</v>
      </c>
      <c r="U55" s="2" t="n">
        <f aca="false">IFERROR(U15-U25,0)</f>
        <v>-0.00028</v>
      </c>
      <c r="V55" s="2" t="n">
        <f aca="false">IFERROR(V15-V25,0)</f>
        <v>-0.00049</v>
      </c>
      <c r="W55" s="2" t="n">
        <f aca="false">IFERROR(W15-W25,0)</f>
        <v>-0.00021</v>
      </c>
      <c r="X55" s="2" t="n">
        <f aca="false">IFERROR(X15-X25,0)</f>
        <v>-0.0015</v>
      </c>
      <c r="Y55" s="2" t="n">
        <f aca="false">IFERROR(Y15-Y25,0)</f>
        <v>-0.00113</v>
      </c>
      <c r="Z55" s="2" t="n">
        <f aca="false">IFERROR(Z15-Z25,0)</f>
        <v>-0.00068</v>
      </c>
      <c r="AA55" s="2" t="n">
        <f aca="false">IFERROR(AA15-AA25,0)</f>
        <v>-0.00027</v>
      </c>
      <c r="AB55" s="2" t="n">
        <f aca="false">IFERROR(AB15-AB25,0)</f>
        <v>-0.00098</v>
      </c>
      <c r="AC55" s="2" t="n">
        <f aca="false">IFERROR(AC15-AC25,0)</f>
        <v>-0.00146</v>
      </c>
      <c r="AD55" s="2" t="n">
        <f aca="false">IFERROR(AD15-AD25,0)</f>
        <v>-0.0008</v>
      </c>
    </row>
    <row r="56" customFormat="false" ht="12.8" hidden="false" customHeight="false" outlineLevel="0" collapsed="false">
      <c r="B56" s="0" t="s">
        <v>29</v>
      </c>
      <c r="D56" s="0" t="s">
        <v>30</v>
      </c>
      <c r="E56" s="0" t="s">
        <v>22</v>
      </c>
      <c r="F56" s="2" t="n">
        <f aca="false">IFERROR(F16-F26,0)</f>
        <v>-0.0008</v>
      </c>
      <c r="G56" s="2" t="n">
        <f aca="false">IFERROR(G16-G26,0)</f>
        <v>-0.00028</v>
      </c>
      <c r="H56" s="2" t="n">
        <f aca="false">IFERROR(H16-H26,0)</f>
        <v>-0.00075</v>
      </c>
      <c r="I56" s="2" t="n">
        <f aca="false">IFERROR(I16-I26,0)</f>
        <v>-0.00073</v>
      </c>
      <c r="J56" s="2" t="n">
        <f aca="false">IFERROR(J16-J26,0)</f>
        <v>-0.00011</v>
      </c>
      <c r="K56" s="2" t="n">
        <f aca="false">IFERROR(K16-K26,0)</f>
        <v>-0.00088</v>
      </c>
      <c r="L56" s="2" t="n">
        <f aca="false">IFERROR(L16-L26,0)</f>
        <v>-0.00017</v>
      </c>
      <c r="M56" s="2" t="n">
        <f aca="false">IFERROR(M16-M26,0)</f>
        <v>-0.00061</v>
      </c>
      <c r="N56" s="2" t="n">
        <f aca="false">IFERROR(N16-N26,0)</f>
        <v>-0.00021</v>
      </c>
      <c r="O56" s="2" t="n">
        <f aca="false">IFERROR(O16-O26,0)</f>
        <v>-0.00121</v>
      </c>
      <c r="P56" s="2" t="n">
        <f aca="false">IFERROR(P16-P26,0)</f>
        <v>0</v>
      </c>
      <c r="Q56" s="2" t="n">
        <f aca="false">IFERROR(Q16-Q26,0)</f>
        <v>-0.00011</v>
      </c>
      <c r="R56" s="2" t="n">
        <f aca="false">IFERROR(R16-R26,0)</f>
        <v>-0.00019</v>
      </c>
      <c r="S56" s="2" t="n">
        <f aca="false">IFERROR(S16-S26,0)</f>
        <v>-0.00051</v>
      </c>
      <c r="T56" s="2" t="n">
        <f aca="false">IFERROR(T16-T26,0)</f>
        <v>-0.00061</v>
      </c>
      <c r="U56" s="2" t="n">
        <f aca="false">IFERROR(U16-U26,0)</f>
        <v>-0.00012</v>
      </c>
      <c r="V56" s="2" t="n">
        <f aca="false">IFERROR(V16-V26,0)</f>
        <v>-0.00045</v>
      </c>
      <c r="W56" s="2" t="n">
        <f aca="false">IFERROR(W16-W26,0)</f>
        <v>-0.00015</v>
      </c>
      <c r="X56" s="2" t="n">
        <f aca="false">IFERROR(X16-X26,0)</f>
        <v>-0.001</v>
      </c>
      <c r="Y56" s="2" t="n">
        <f aca="false">IFERROR(Y16-Y26,0)</f>
        <v>-0.00074</v>
      </c>
      <c r="Z56" s="2" t="n">
        <f aca="false">IFERROR(Z16-Z26,0)</f>
        <v>-0.00038</v>
      </c>
      <c r="AA56" s="2" t="n">
        <f aca="false">IFERROR(AA16-AA26,0)</f>
        <v>-0.00016</v>
      </c>
      <c r="AB56" s="2" t="n">
        <f aca="false">IFERROR(AB16-AB26,0)</f>
        <v>-0.00052</v>
      </c>
      <c r="AC56" s="2" t="n">
        <f aca="false">IFERROR(AC16-AC26,0)</f>
        <v>-0.00066</v>
      </c>
      <c r="AD56" s="2" t="n">
        <f aca="false">IFERROR(AD16-AD26,0)</f>
        <v>-0.00045</v>
      </c>
    </row>
    <row r="57" customFormat="false" ht="12.8" hidden="false" customHeight="false" outlineLevel="0" collapsed="false">
      <c r="B57" s="0" t="s">
        <v>31</v>
      </c>
      <c r="D57" s="0" t="s">
        <v>32</v>
      </c>
      <c r="E57" s="0" t="s">
        <v>22</v>
      </c>
      <c r="F57" s="2" t="n">
        <f aca="false">IFERROR(F17-F27,0)</f>
        <v>-0.00082</v>
      </c>
      <c r="G57" s="2" t="n">
        <f aca="false">IFERROR(G17-G27,0)</f>
        <v>-0.00019</v>
      </c>
      <c r="H57" s="2" t="n">
        <f aca="false">IFERROR(H17-H27,0)</f>
        <v>-0.0005</v>
      </c>
      <c r="I57" s="2" t="n">
        <f aca="false">IFERROR(I17-I27,0)</f>
        <v>-0.00044</v>
      </c>
      <c r="J57" s="2" t="n">
        <f aca="false">IFERROR(J17-J27,0)</f>
        <v>-3E-005</v>
      </c>
      <c r="K57" s="2" t="n">
        <f aca="false">IFERROR(K17-K27,0)</f>
        <v>-0.00041</v>
      </c>
      <c r="L57" s="2" t="n">
        <f aca="false">IFERROR(L17-L27,0)</f>
        <v>-0.00015</v>
      </c>
      <c r="M57" s="2" t="n">
        <f aca="false">IFERROR(M17-M27,0)</f>
        <v>-0.00048</v>
      </c>
      <c r="N57" s="2" t="n">
        <f aca="false">IFERROR(N17-N27,0)</f>
        <v>-6E-005</v>
      </c>
      <c r="O57" s="2" t="n">
        <f aca="false">IFERROR(O17-O27,0)</f>
        <v>-0.00035</v>
      </c>
      <c r="P57" s="2" t="n">
        <f aca="false">IFERROR(P17-P27,0)</f>
        <v>-2E-005</v>
      </c>
      <c r="Q57" s="2" t="n">
        <f aca="false">IFERROR(Q17-Q27,0)</f>
        <v>-0.00011</v>
      </c>
      <c r="R57" s="2" t="n">
        <f aca="false">IFERROR(R17-R27,0)</f>
        <v>-5E-005</v>
      </c>
      <c r="S57" s="2" t="n">
        <f aca="false">IFERROR(S17-S27,0)</f>
        <v>-0.00025</v>
      </c>
      <c r="T57" s="2" t="n">
        <f aca="false">IFERROR(T17-T27,0)</f>
        <v>-0.00023</v>
      </c>
      <c r="U57" s="2" t="n">
        <f aca="false">IFERROR(U17-U27,0)</f>
        <v>-5E-005</v>
      </c>
      <c r="V57" s="2" t="n">
        <f aca="false">IFERROR(V17-V27,0)</f>
        <v>-0.00014</v>
      </c>
      <c r="W57" s="2" t="n">
        <f aca="false">IFERROR(W17-W27,0)</f>
        <v>2E-005</v>
      </c>
      <c r="X57" s="2" t="n">
        <f aca="false">IFERROR(X17-X27,0)</f>
        <v>-0.00041</v>
      </c>
      <c r="Y57" s="2" t="n">
        <f aca="false">IFERROR(Y17-Y27,0)</f>
        <v>-0.0003</v>
      </c>
      <c r="Z57" s="2" t="n">
        <f aca="false">IFERROR(Z17-Z27,0)</f>
        <v>-0.0002</v>
      </c>
      <c r="AA57" s="2" t="n">
        <f aca="false">IFERROR(AA17-AA27,0)</f>
        <v>-7E-005</v>
      </c>
      <c r="AB57" s="2" t="n">
        <f aca="false">IFERROR(AB17-AB27,0)</f>
        <v>-0.00032</v>
      </c>
      <c r="AC57" s="2" t="n">
        <f aca="false">IFERROR(AC17-AC27,0)</f>
        <v>-0.00054</v>
      </c>
      <c r="AD57" s="2" t="n">
        <f aca="false">IFERROR(AD17-AD27,0)</f>
        <v>-0.0002</v>
      </c>
    </row>
    <row r="59" customFormat="false" ht="12.8" hidden="false" customHeight="false" outlineLevel="0" collapsed="false">
      <c r="A59" s="1" t="s">
        <v>991</v>
      </c>
    </row>
    <row r="60" customFormat="false" ht="12.8" hidden="false" customHeight="false" outlineLevel="0" collapsed="false">
      <c r="A60" s="1" t="s">
        <v>990</v>
      </c>
    </row>
    <row r="61" customFormat="false" ht="12.8" hidden="false" customHeight="false" outlineLevel="0" collapsed="false">
      <c r="C61" s="0" t="s">
        <v>16</v>
      </c>
      <c r="D61" s="0" t="s">
        <v>17</v>
      </c>
      <c r="E61" s="0" t="s">
        <v>18</v>
      </c>
      <c r="F61" s="0" t="str">
        <f aca="false">F$6</f>
        <v>PCB 101</v>
      </c>
      <c r="G61" s="0" t="str">
        <f aca="false">G$6</f>
        <v>PCB 105</v>
      </c>
      <c r="H61" s="0" t="str">
        <f aca="false">H$6</f>
        <v>PCB 110</v>
      </c>
      <c r="I61" s="0" t="str">
        <f aca="false">I$6</f>
        <v>PCB 118</v>
      </c>
      <c r="J61" s="0" t="str">
        <f aca="false">J$6</f>
        <v>PCB 128</v>
      </c>
      <c r="K61" s="0" t="str">
        <f aca="false">K$6</f>
        <v>PCB 138</v>
      </c>
      <c r="L61" s="0" t="str">
        <f aca="false">L$6</f>
        <v>PCB 141</v>
      </c>
      <c r="M61" s="0" t="str">
        <f aca="false">M$6</f>
        <v>PCB 149</v>
      </c>
      <c r="N61" s="0" t="str">
        <f aca="false">N$6</f>
        <v>PCB 151</v>
      </c>
      <c r="O61" s="0" t="str">
        <f aca="false">O$6</f>
        <v>PCB 153</v>
      </c>
      <c r="P61" s="0" t="str">
        <f aca="false">P$6</f>
        <v>PCB 156</v>
      </c>
      <c r="Q61" s="0" t="str">
        <f aca="false">Q$6</f>
        <v>PCB 158</v>
      </c>
      <c r="R61" s="0" t="str">
        <f aca="false">R$6</f>
        <v>PCB 170</v>
      </c>
      <c r="S61" s="0" t="str">
        <f aca="false">S$6</f>
        <v>PCB 18</v>
      </c>
      <c r="T61" s="0" t="str">
        <f aca="false">T$6</f>
        <v>PCB 180</v>
      </c>
      <c r="U61" s="0" t="str">
        <f aca="false">U$6</f>
        <v>PCB 183</v>
      </c>
      <c r="V61" s="0" t="str">
        <f aca="false">V$6</f>
        <v>PCB 187</v>
      </c>
      <c r="W61" s="0" t="str">
        <f aca="false">W$6</f>
        <v>PCB 194</v>
      </c>
      <c r="X61" s="0" t="str">
        <f aca="false">X$6</f>
        <v>PCB 28</v>
      </c>
      <c r="Y61" s="0" t="str">
        <f aca="false">Y$6</f>
        <v>PCB 31</v>
      </c>
      <c r="Z61" s="0" t="str">
        <f aca="false">Z$6</f>
        <v>PCB 44</v>
      </c>
      <c r="AA61" s="0" t="str">
        <f aca="false">AA$6</f>
        <v>PCB 47</v>
      </c>
      <c r="AB61" s="0" t="str">
        <f aca="false">AB$6</f>
        <v>PCB 49</v>
      </c>
      <c r="AC61" s="0" t="str">
        <f aca="false">AC$6</f>
        <v>PCB 52</v>
      </c>
      <c r="AD61" s="0" t="str">
        <f aca="false">AD$6</f>
        <v>PCB 66</v>
      </c>
    </row>
    <row r="62" customFormat="false" ht="12.8" hidden="false" customHeight="false" outlineLevel="0" collapsed="false">
      <c r="B62" s="0" t="s">
        <v>25</v>
      </c>
      <c r="D62" s="0" t="s">
        <v>26</v>
      </c>
      <c r="E62" s="0" t="s">
        <v>22</v>
      </c>
      <c r="F62" s="2" t="n">
        <f aca="false">IFERROR(F24-F32,0)</f>
        <v>0.00156</v>
      </c>
      <c r="G62" s="2" t="n">
        <f aca="false">IFERROR(G24-G32,0)</f>
        <v>0.00026</v>
      </c>
      <c r="H62" s="2" t="n">
        <f aca="false">IFERROR(H24-H32,0)</f>
        <v>0.00145</v>
      </c>
      <c r="I62" s="2" t="n">
        <f aca="false">IFERROR(I24-I32,0)</f>
        <v>0.001</v>
      </c>
      <c r="J62" s="2" t="n">
        <f aca="false">IFERROR(J24-J32,0)</f>
        <v>0.00052</v>
      </c>
      <c r="K62" s="2" t="n">
        <f aca="false">IFERROR(K24-K32,0)</f>
        <v>0.00166</v>
      </c>
      <c r="L62" s="2" t="n">
        <f aca="false">IFERROR(L24-L32,0)</f>
        <v>0.00025</v>
      </c>
      <c r="M62" s="2" t="n">
        <f aca="false">IFERROR(M24-M32,0)</f>
        <v>0.00155</v>
      </c>
      <c r="N62" s="2" t="n">
        <f aca="false">IFERROR(N24-N32,0)</f>
        <v>0.00017</v>
      </c>
      <c r="O62" s="2" t="n">
        <f aca="false">IFERROR(O24-O32,0)</f>
        <v>0.00158</v>
      </c>
      <c r="P62" s="2" t="n">
        <f aca="false">IFERROR(P24-P32,0)</f>
        <v>0.00019</v>
      </c>
      <c r="Q62" s="2" t="n">
        <f aca="false">IFERROR(Q24-Q32,0)</f>
        <v>0.00028</v>
      </c>
      <c r="R62" s="2" t="n">
        <f aca="false">IFERROR(R24-R32,0)</f>
        <v>0.00024</v>
      </c>
      <c r="S62" s="2" t="n">
        <f aca="false">IFERROR(S24-S32,0)</f>
        <v>0.0007</v>
      </c>
      <c r="T62" s="2" t="n">
        <f aca="false">IFERROR(T24-T32,0)</f>
        <v>0.00047</v>
      </c>
      <c r="U62" s="2" t="n">
        <f aca="false">IFERROR(U24-U32,0)</f>
        <v>0.00032</v>
      </c>
      <c r="V62" s="2" t="n">
        <f aca="false">IFERROR(V24-V32,0)</f>
        <v>0.0004</v>
      </c>
      <c r="W62" s="2" t="n">
        <f aca="false">IFERROR(W24-W32,0)</f>
        <v>9E-005</v>
      </c>
      <c r="X62" s="2" t="n">
        <f aca="false">IFERROR(X24-X32,0)</f>
        <v>0.00141</v>
      </c>
      <c r="Y62" s="2" t="n">
        <f aca="false">IFERROR(Y24-Y32,0)</f>
        <v>0.00081</v>
      </c>
      <c r="Z62" s="2" t="n">
        <f aca="false">IFERROR(Z24-Z32,0)</f>
        <v>0.00064</v>
      </c>
      <c r="AA62" s="2" t="n">
        <f aca="false">IFERROR(AA24-AA32,0)</f>
        <v>0.00112</v>
      </c>
      <c r="AB62" s="2" t="n">
        <f aca="false">IFERROR(AB24-AB32,0)</f>
        <v>0.00067</v>
      </c>
      <c r="AC62" s="2" t="n">
        <f aca="false">IFERROR(AC24-AC32,0)</f>
        <v>0.00117</v>
      </c>
      <c r="AD62" s="2" t="n">
        <f aca="false">IFERROR(AD24-AD32,0)</f>
        <v>0.00098</v>
      </c>
    </row>
    <row r="63" customFormat="false" ht="12.8" hidden="false" customHeight="false" outlineLevel="0" collapsed="false">
      <c r="B63" s="0" t="s">
        <v>27</v>
      </c>
      <c r="D63" s="0" t="s">
        <v>28</v>
      </c>
      <c r="E63" s="0" t="s">
        <v>22</v>
      </c>
      <c r="F63" s="2" t="n">
        <f aca="false">IFERROR(F25-F33,0)</f>
        <v>0.00171</v>
      </c>
      <c r="G63" s="2" t="n">
        <f aca="false">IFERROR(G25-G33,0)</f>
        <v>0.00048</v>
      </c>
      <c r="H63" s="2" t="n">
        <f aca="false">IFERROR(H25-H33,0)</f>
        <v>0.00144</v>
      </c>
      <c r="I63" s="2" t="n">
        <f aca="false">IFERROR(I25-I33,0)</f>
        <v>0.00122</v>
      </c>
      <c r="J63" s="2" t="n">
        <f aca="false">IFERROR(J25-J33,0)</f>
        <v>0.00034</v>
      </c>
      <c r="K63" s="2" t="n">
        <f aca="false">IFERROR(K25-K33,0)</f>
        <v>0.00184</v>
      </c>
      <c r="L63" s="2" t="n">
        <f aca="false">IFERROR(L25-L33,0)</f>
        <v>0.00017</v>
      </c>
      <c r="M63" s="2" t="n">
        <f aca="false">IFERROR(M25-M33,0)</f>
        <v>0.00155</v>
      </c>
      <c r="N63" s="2" t="n">
        <f aca="false">IFERROR(N25-N33,0)</f>
        <v>0.00024</v>
      </c>
      <c r="O63" s="2" t="n">
        <f aca="false">IFERROR(O25-O33,0)</f>
        <v>0.00141</v>
      </c>
      <c r="P63" s="2" t="n">
        <f aca="false">IFERROR(P25-P33,0)</f>
        <v>0.00011</v>
      </c>
      <c r="Q63" s="2" t="n">
        <f aca="false">IFERROR(Q25-Q33,0)</f>
        <v>0.00018</v>
      </c>
      <c r="R63" s="2" t="n">
        <f aca="false">IFERROR(R25-R33,0)</f>
        <v>0.0003</v>
      </c>
      <c r="S63" s="2" t="n">
        <f aca="false">IFERROR(S25-S33,0)</f>
        <v>0.00075</v>
      </c>
      <c r="T63" s="2" t="n">
        <f aca="false">IFERROR(T25-T33,0)</f>
        <v>0.00055</v>
      </c>
      <c r="U63" s="2" t="n">
        <f aca="false">IFERROR(U25-U33,0)</f>
        <v>0.00027</v>
      </c>
      <c r="V63" s="2" t="n">
        <f aca="false">IFERROR(V25-V33,0)</f>
        <v>0.00048</v>
      </c>
      <c r="W63" s="2" t="n">
        <f aca="false">IFERROR(W25-W33,0)</f>
        <v>0.00012</v>
      </c>
      <c r="X63" s="2" t="n">
        <f aca="false">IFERROR(X25-X33,0)</f>
        <v>0.00143</v>
      </c>
      <c r="Y63" s="2" t="n">
        <f aca="false">IFERROR(Y25-Y33,0)</f>
        <v>0.0009</v>
      </c>
      <c r="Z63" s="2" t="n">
        <f aca="false">IFERROR(Z25-Z33,0)</f>
        <v>0.0007</v>
      </c>
      <c r="AA63" s="2" t="n">
        <f aca="false">IFERROR(AA25-AA33,0)</f>
        <v>0.00023</v>
      </c>
      <c r="AB63" s="2" t="n">
        <f aca="false">IFERROR(AB25-AB33,0)</f>
        <v>0.00083</v>
      </c>
      <c r="AC63" s="2" t="n">
        <f aca="false">IFERROR(AC25-AC33,0)</f>
        <v>0.00133</v>
      </c>
      <c r="AD63" s="2" t="n">
        <f aca="false">IFERROR(AD25-AD33,0)</f>
        <v>0.00067</v>
      </c>
    </row>
    <row r="64" customFormat="false" ht="12.8" hidden="false" customHeight="false" outlineLevel="0" collapsed="false">
      <c r="B64" s="0" t="s">
        <v>29</v>
      </c>
      <c r="D64" s="0" t="s">
        <v>30</v>
      </c>
      <c r="E64" s="0" t="s">
        <v>22</v>
      </c>
      <c r="F64" s="2" t="n">
        <f aca="false">IFERROR(F26-F34,0)</f>
        <v>0.00065</v>
      </c>
      <c r="G64" s="2" t="n">
        <f aca="false">IFERROR(G26-G34,0)</f>
        <v>0.00022</v>
      </c>
      <c r="H64" s="2" t="n">
        <f aca="false">IFERROR(H26-H34,0)</f>
        <v>0.0005</v>
      </c>
      <c r="I64" s="2" t="n">
        <f aca="false">IFERROR(I26-I34,0)</f>
        <v>0.00043</v>
      </c>
      <c r="J64" s="2" t="n">
        <f aca="false">IFERROR(J26-J34,0)</f>
        <v>3E-005</v>
      </c>
      <c r="K64" s="2" t="n">
        <f aca="false">IFERROR(K26-K34,0)</f>
        <v>0.00073</v>
      </c>
      <c r="L64" s="2" t="n">
        <f aca="false">IFERROR(L26-L34,0)</f>
        <v>0.00012</v>
      </c>
      <c r="M64" s="2" t="n">
        <f aca="false">IFERROR(M26-M34,0)</f>
        <v>0.00074</v>
      </c>
      <c r="N64" s="2" t="n">
        <f aca="false">IFERROR(N26-N34,0)</f>
        <v>0.00011</v>
      </c>
      <c r="O64" s="2" t="n">
        <f aca="false">IFERROR(O26-O34,0)</f>
        <v>0.00097</v>
      </c>
      <c r="P64" s="2" t="n">
        <f aca="false">IFERROR(P26-P34,0)</f>
        <v>2E-005</v>
      </c>
      <c r="Q64" s="2" t="n">
        <f aca="false">IFERROR(Q26-Q34,0)</f>
        <v>0.0001</v>
      </c>
      <c r="R64" s="2" t="n">
        <f aca="false">IFERROR(R26-R34,0)</f>
        <v>0.00017</v>
      </c>
      <c r="S64" s="2" t="n">
        <f aca="false">IFERROR(S26-S34,0)</f>
        <v>0.00047</v>
      </c>
      <c r="T64" s="2" t="n">
        <f aca="false">IFERROR(T26-T34,0)</f>
        <v>0.00033</v>
      </c>
      <c r="U64" s="2" t="n">
        <f aca="false">IFERROR(U26-U34,0)</f>
        <v>0.00011</v>
      </c>
      <c r="V64" s="2" t="n">
        <f aca="false">IFERROR(V26-V34,0)</f>
        <v>0.00031</v>
      </c>
      <c r="W64" s="2" t="n">
        <f aca="false">IFERROR(W26-W34,0)</f>
        <v>7E-005</v>
      </c>
      <c r="X64" s="2" t="n">
        <f aca="false">IFERROR(X26-X34,0)</f>
        <v>0.00088</v>
      </c>
      <c r="Y64" s="2" t="n">
        <f aca="false">IFERROR(Y26-Y34,0)</f>
        <v>0.00045</v>
      </c>
      <c r="Z64" s="2" t="n">
        <f aca="false">IFERROR(Z26-Z34,0)</f>
        <v>0.00036</v>
      </c>
      <c r="AA64" s="2" t="n">
        <f aca="false">IFERROR(AA26-AA34,0)</f>
        <v>6E-005</v>
      </c>
      <c r="AB64" s="2" t="n">
        <f aca="false">IFERROR(AB26-AB34,0)</f>
        <v>0.00033</v>
      </c>
      <c r="AC64" s="2" t="n">
        <f aca="false">IFERROR(AC26-AC34,0)</f>
        <v>0.0005</v>
      </c>
      <c r="AD64" s="2" t="n">
        <f aca="false">IFERROR(AD26-AD34,0)</f>
        <v>0.00024</v>
      </c>
    </row>
    <row r="65" customFormat="false" ht="12.8" hidden="false" customHeight="false" outlineLevel="0" collapsed="false">
      <c r="B65" s="0" t="s">
        <v>31</v>
      </c>
      <c r="D65" s="0" t="s">
        <v>32</v>
      </c>
      <c r="E65" s="0" t="s">
        <v>22</v>
      </c>
      <c r="F65" s="2" t="n">
        <f aca="false">IFERROR(F27-F35,0)</f>
        <v>0.00057</v>
      </c>
      <c r="G65" s="2" t="n">
        <f aca="false">IFERROR(G27-G35,0)</f>
        <v>3E-005</v>
      </c>
      <c r="H65" s="2" t="n">
        <f aca="false">IFERROR(H27-H35,0)</f>
        <v>0.0003</v>
      </c>
      <c r="I65" s="2" t="n">
        <f aca="false">IFERROR(I27-I35,0)</f>
        <v>3.99999999999999E-005</v>
      </c>
      <c r="J65" s="2" t="n">
        <f aca="false">IFERROR(J27-J35,0)</f>
        <v>-3E-005</v>
      </c>
      <c r="K65" s="2" t="n">
        <f aca="false">IFERROR(K27-K35,0)</f>
        <v>0.00043</v>
      </c>
      <c r="L65" s="2" t="n">
        <f aca="false">IFERROR(L27-L35,0)</f>
        <v>-3E-005</v>
      </c>
      <c r="M65" s="2" t="n">
        <f aca="false">IFERROR(M27-M35,0)</f>
        <v>0.00049</v>
      </c>
      <c r="N65" s="2" t="n">
        <f aca="false">IFERROR(N27-N35,0)</f>
        <v>-0.00011</v>
      </c>
      <c r="O65" s="2" t="n">
        <f aca="false">IFERROR(O27-O35,0)</f>
        <v>0.00026</v>
      </c>
      <c r="P65" s="2" t="n">
        <f aca="false">IFERROR(P27-P35,0)</f>
        <v>-0.00014</v>
      </c>
      <c r="Q65" s="2" t="n">
        <f aca="false">IFERROR(Q27-Q35,0)</f>
        <v>-7E-005</v>
      </c>
      <c r="R65" s="2" t="n">
        <f aca="false">IFERROR(R27-R35,0)</f>
        <v>-0.00012</v>
      </c>
      <c r="S65" s="2" t="n">
        <f aca="false">IFERROR(S27-S35,0)</f>
        <v>0.00016</v>
      </c>
      <c r="T65" s="2" t="n">
        <f aca="false">IFERROR(T27-T35,0)</f>
        <v>-0.00016</v>
      </c>
      <c r="U65" s="2" t="n">
        <f aca="false">IFERROR(U27-U35,0)</f>
        <v>-3E-005</v>
      </c>
      <c r="V65" s="2" t="n">
        <f aca="false">IFERROR(V27-V35,0)</f>
        <v>-0.00012</v>
      </c>
      <c r="W65" s="2" t="n">
        <f aca="false">IFERROR(W27-W35,0)</f>
        <v>-0.00019</v>
      </c>
      <c r="X65" s="2" t="n">
        <f aca="false">IFERROR(X27-X35,0)</f>
        <v>0.00033</v>
      </c>
      <c r="Y65" s="2" t="n">
        <f aca="false">IFERROR(Y27-Y35,0)</f>
        <v>-1E-005</v>
      </c>
      <c r="Z65" s="2" t="n">
        <f aca="false">IFERROR(Z27-Z35,0)</f>
        <v>9.99999999999992E-006</v>
      </c>
      <c r="AA65" s="2" t="n">
        <f aca="false">IFERROR(AA27-AA35,0)</f>
        <v>-9E-005</v>
      </c>
      <c r="AB65" s="2" t="n">
        <f aca="false">IFERROR(AB27-AB35,0)</f>
        <v>7.00000000000001E-005</v>
      </c>
      <c r="AC65" s="2" t="n">
        <f aca="false">IFERROR(AC27-AC35,0)</f>
        <v>0.00031</v>
      </c>
      <c r="AD65" s="2" t="n">
        <f aca="false">IFERROR(AD27-AD35,0)</f>
        <v>-0.00011</v>
      </c>
    </row>
    <row r="67" customFormat="false" ht="12.8" hidden="false" customHeight="false" outlineLevel="0" collapsed="false">
      <c r="A67" s="1" t="s">
        <v>992</v>
      </c>
    </row>
    <row r="68" customFormat="false" ht="12.8" hidden="false" customHeight="false" outlineLevel="0" collapsed="false">
      <c r="A68" s="1" t="s">
        <v>990</v>
      </c>
    </row>
    <row r="69" customFormat="false" ht="12.8" hidden="false" customHeight="false" outlineLevel="0" collapsed="false">
      <c r="C69" s="0" t="s">
        <v>16</v>
      </c>
      <c r="D69" s="0" t="s">
        <v>17</v>
      </c>
      <c r="E69" s="0" t="s">
        <v>18</v>
      </c>
      <c r="F69" s="0" t="str">
        <f aca="false">F$6</f>
        <v>PCB 101</v>
      </c>
      <c r="G69" s="0" t="str">
        <f aca="false">G$6</f>
        <v>PCB 105</v>
      </c>
      <c r="H69" s="0" t="str">
        <f aca="false">H$6</f>
        <v>PCB 110</v>
      </c>
      <c r="I69" s="0" t="str">
        <f aca="false">I$6</f>
        <v>PCB 118</v>
      </c>
      <c r="J69" s="0" t="str">
        <f aca="false">J$6</f>
        <v>PCB 128</v>
      </c>
      <c r="K69" s="0" t="str">
        <f aca="false">K$6</f>
        <v>PCB 138</v>
      </c>
      <c r="L69" s="0" t="str">
        <f aca="false">L$6</f>
        <v>PCB 141</v>
      </c>
      <c r="M69" s="0" t="str">
        <f aca="false">M$6</f>
        <v>PCB 149</v>
      </c>
      <c r="N69" s="0" t="str">
        <f aca="false">N$6</f>
        <v>PCB 151</v>
      </c>
      <c r="O69" s="0" t="str">
        <f aca="false">O$6</f>
        <v>PCB 153</v>
      </c>
      <c r="P69" s="0" t="str">
        <f aca="false">P$6</f>
        <v>PCB 156</v>
      </c>
      <c r="Q69" s="0" t="str">
        <f aca="false">Q$6</f>
        <v>PCB 158</v>
      </c>
      <c r="R69" s="0" t="str">
        <f aca="false">R$6</f>
        <v>PCB 170</v>
      </c>
      <c r="S69" s="0" t="str">
        <f aca="false">S$6</f>
        <v>PCB 18</v>
      </c>
      <c r="T69" s="0" t="str">
        <f aca="false">T$6</f>
        <v>PCB 180</v>
      </c>
      <c r="U69" s="0" t="str">
        <f aca="false">U$6</f>
        <v>PCB 183</v>
      </c>
      <c r="V69" s="0" t="str">
        <f aca="false">V$6</f>
        <v>PCB 187</v>
      </c>
      <c r="W69" s="0" t="str">
        <f aca="false">W$6</f>
        <v>PCB 194</v>
      </c>
      <c r="X69" s="0" t="str">
        <f aca="false">X$6</f>
        <v>PCB 28</v>
      </c>
      <c r="Y69" s="0" t="str">
        <f aca="false">Y$6</f>
        <v>PCB 31</v>
      </c>
      <c r="Z69" s="0" t="str">
        <f aca="false">Z$6</f>
        <v>PCB 44</v>
      </c>
      <c r="AA69" s="0" t="str">
        <f aca="false">AA$6</f>
        <v>PCB 47</v>
      </c>
      <c r="AB69" s="0" t="str">
        <f aca="false">AB$6</f>
        <v>PCB 49</v>
      </c>
      <c r="AC69" s="0" t="str">
        <f aca="false">AC$6</f>
        <v>PCB 52</v>
      </c>
      <c r="AD69" s="0" t="str">
        <f aca="false">AD$6</f>
        <v>PCB 66</v>
      </c>
    </row>
    <row r="70" customFormat="false" ht="12.8" hidden="false" customHeight="false" outlineLevel="0" collapsed="false">
      <c r="B70" s="0" t="s">
        <v>25</v>
      </c>
      <c r="D70" s="0" t="s">
        <v>26</v>
      </c>
      <c r="E70" s="0" t="s">
        <v>22</v>
      </c>
      <c r="F70" s="2" t="n">
        <f aca="false">IFERROR(F14-F32,0)</f>
        <v>-0.00058</v>
      </c>
      <c r="G70" s="2" t="n">
        <f aca="false">IFERROR(G14-G32,0)</f>
        <v>-0.00029</v>
      </c>
      <c r="H70" s="2" t="n">
        <f aca="false">IFERROR(H14-H32,0)</f>
        <v>-0.00033</v>
      </c>
      <c r="I70" s="2" t="n">
        <f aca="false">IFERROR(I14-I32,0)</f>
        <v>-0.00066</v>
      </c>
      <c r="J70" s="2" t="n">
        <f aca="false">IFERROR(J14-J32,0)</f>
        <v>0</v>
      </c>
      <c r="K70" s="2" t="n">
        <f aca="false">IFERROR(K14-K32,0)</f>
        <v>-0.00067</v>
      </c>
      <c r="L70" s="2" t="n">
        <f aca="false">IFERROR(L14-L32,0)</f>
        <v>2E-005</v>
      </c>
      <c r="M70" s="2" t="n">
        <f aca="false">IFERROR(M14-M32,0)</f>
        <v>-5E-005</v>
      </c>
      <c r="N70" s="2" t="n">
        <f aca="false">IFERROR(N14-N32,0)</f>
        <v>-0.00022</v>
      </c>
      <c r="O70" s="2" t="n">
        <f aca="false">IFERROR(O14-O32,0)</f>
        <v>-0.0006</v>
      </c>
      <c r="P70" s="2" t="n">
        <f aca="false">IFERROR(P14-P32,0)</f>
        <v>0</v>
      </c>
      <c r="Q70" s="2" t="n">
        <f aca="false">IFERROR(Q14-Q32,0)</f>
        <v>-6E-005</v>
      </c>
      <c r="R70" s="2" t="n">
        <f aca="false">IFERROR(R14-R32,0)</f>
        <v>-5E-005</v>
      </c>
      <c r="S70" s="2" t="n">
        <f aca="false">IFERROR(S14-S32,0)</f>
        <v>-0.00013</v>
      </c>
      <c r="T70" s="2" t="n">
        <f aca="false">IFERROR(T14-T32,0)</f>
        <v>-0.00056</v>
      </c>
      <c r="U70" s="2" t="n">
        <f aca="false">IFERROR(U14-U32,0)</f>
        <v>1E-005</v>
      </c>
      <c r="V70" s="2" t="n">
        <f aca="false">IFERROR(V14-V32,0)</f>
        <v>-0.00019</v>
      </c>
      <c r="W70" s="2" t="n">
        <f aca="false">IFERROR(W14-W32,0)</f>
        <v>-7E-005</v>
      </c>
      <c r="X70" s="2" t="n">
        <f aca="false">IFERROR(X14-X32,0)</f>
        <v>-0.0002</v>
      </c>
      <c r="Y70" s="2" t="n">
        <f aca="false">IFERROR(Y14-Y32,0)</f>
        <v>-0.00036</v>
      </c>
      <c r="Z70" s="2" t="n">
        <f aca="false">IFERROR(Z14-Z32,0)</f>
        <v>-0.0001</v>
      </c>
      <c r="AA70" s="2" t="n">
        <f aca="false">IFERROR(AA14-AA32,0)</f>
        <v>-0.00011</v>
      </c>
      <c r="AB70" s="2" t="n">
        <f aca="false">IFERROR(AB14-AB32,0)</f>
        <v>-0.00035</v>
      </c>
      <c r="AC70" s="2" t="n">
        <f aca="false">IFERROR(AC14-AC32,0)</f>
        <v>-0.00032</v>
      </c>
      <c r="AD70" s="2" t="n">
        <f aca="false">IFERROR(AD14-AD32,0)</f>
        <v>-0.00034</v>
      </c>
    </row>
    <row r="71" customFormat="false" ht="12.8" hidden="false" customHeight="false" outlineLevel="0" collapsed="false">
      <c r="B71" s="0" t="s">
        <v>27</v>
      </c>
      <c r="D71" s="0" t="s">
        <v>28</v>
      </c>
      <c r="E71" s="0" t="s">
        <v>22</v>
      </c>
      <c r="F71" s="2" t="n">
        <f aca="false">IFERROR(F15-F33,0)</f>
        <v>-0.00022</v>
      </c>
      <c r="G71" s="2" t="n">
        <f aca="false">IFERROR(G15-G33,0)</f>
        <v>-9E-005</v>
      </c>
      <c r="H71" s="2" t="n">
        <f aca="false">IFERROR(H15-H33,0)</f>
        <v>-0.00011</v>
      </c>
      <c r="I71" s="2" t="n">
        <f aca="false">IFERROR(I15-I33,0)</f>
        <v>-0.00025</v>
      </c>
      <c r="J71" s="2" t="n">
        <f aca="false">IFERROR(J15-J33,0)</f>
        <v>1E-005</v>
      </c>
      <c r="K71" s="2" t="n">
        <f aca="false">IFERROR(K15-K33,0)</f>
        <v>0.00031</v>
      </c>
      <c r="L71" s="2" t="n">
        <f aca="false">IFERROR(L15-L33,0)</f>
        <v>-4E-005</v>
      </c>
      <c r="M71" s="2" t="n">
        <f aca="false">IFERROR(M15-M33,0)</f>
        <v>0.0002</v>
      </c>
      <c r="N71" s="2" t="n">
        <f aca="false">IFERROR(N15-N33,0)</f>
        <v>-3E-005</v>
      </c>
      <c r="O71" s="2" t="n">
        <f aca="false">IFERROR(O15-O33,0)</f>
        <v>-0.0002</v>
      </c>
      <c r="P71" s="2" t="n">
        <f aca="false">IFERROR(P15-P33,0)</f>
        <v>1E-005</v>
      </c>
      <c r="Q71" s="2" t="n">
        <f aca="false">IFERROR(Q15-Q33,0)</f>
        <v>1E-005</v>
      </c>
      <c r="R71" s="2" t="n">
        <f aca="false">IFERROR(R15-R33,0)</f>
        <v>-1E-005</v>
      </c>
      <c r="S71" s="2" t="n">
        <f aca="false">IFERROR(S15-S33,0)</f>
        <v>-4E-005</v>
      </c>
      <c r="T71" s="2" t="n">
        <f aca="false">IFERROR(T15-T33,0)</f>
        <v>-0.00029</v>
      </c>
      <c r="U71" s="2" t="n">
        <f aca="false">IFERROR(U15-U33,0)</f>
        <v>-1E-005</v>
      </c>
      <c r="V71" s="2" t="n">
        <f aca="false">IFERROR(V15-V33,0)</f>
        <v>-1E-005</v>
      </c>
      <c r="W71" s="2" t="n">
        <f aca="false">IFERROR(W15-W33,0)</f>
        <v>-9E-005</v>
      </c>
      <c r="X71" s="2" t="n">
        <f aca="false">IFERROR(X15-X33,0)</f>
        <v>-7E-005</v>
      </c>
      <c r="Y71" s="2" t="n">
        <f aca="false">IFERROR(Y15-Y33,0)</f>
        <v>-0.00023</v>
      </c>
      <c r="Z71" s="2" t="n">
        <f aca="false">IFERROR(Z15-Z33,0)</f>
        <v>2E-005</v>
      </c>
      <c r="AA71" s="2" t="n">
        <f aca="false">IFERROR(AA15-AA33,0)</f>
        <v>-4E-005</v>
      </c>
      <c r="AB71" s="2" t="n">
        <f aca="false">IFERROR(AB15-AB33,0)</f>
        <v>-0.00015</v>
      </c>
      <c r="AC71" s="2" t="n">
        <f aca="false">IFERROR(AC15-AC33,0)</f>
        <v>-0.00013</v>
      </c>
      <c r="AD71" s="2" t="n">
        <f aca="false">IFERROR(AD15-AD33,0)</f>
        <v>-0.00013</v>
      </c>
    </row>
    <row r="72" customFormat="false" ht="12.8" hidden="false" customHeight="false" outlineLevel="0" collapsed="false">
      <c r="B72" s="0" t="s">
        <v>29</v>
      </c>
      <c r="D72" s="0" t="s">
        <v>30</v>
      </c>
      <c r="E72" s="0" t="s">
        <v>22</v>
      </c>
      <c r="F72" s="2" t="n">
        <f aca="false">IFERROR(F16-F34,0)</f>
        <v>-0.00015</v>
      </c>
      <c r="G72" s="2" t="n">
        <f aca="false">IFERROR(G16-G34,0)</f>
        <v>-6E-005</v>
      </c>
      <c r="H72" s="2" t="n">
        <f aca="false">IFERROR(H16-H34,0)</f>
        <v>-0.00025</v>
      </c>
      <c r="I72" s="2" t="n">
        <f aca="false">IFERROR(I16-I34,0)</f>
        <v>-0.0003</v>
      </c>
      <c r="J72" s="2" t="n">
        <f aca="false">IFERROR(J16-J34,0)</f>
        <v>-8E-005</v>
      </c>
      <c r="K72" s="2" t="n">
        <f aca="false">IFERROR(K16-K34,0)</f>
        <v>-0.00015</v>
      </c>
      <c r="L72" s="2" t="n">
        <f aca="false">IFERROR(L16-L34,0)</f>
        <v>-5E-005</v>
      </c>
      <c r="M72" s="2" t="n">
        <f aca="false">IFERROR(M16-M34,0)</f>
        <v>0.00013</v>
      </c>
      <c r="N72" s="2" t="n">
        <f aca="false">IFERROR(N16-N34,0)</f>
        <v>-0.0001</v>
      </c>
      <c r="O72" s="2" t="n">
        <f aca="false">IFERROR(O16-O34,0)</f>
        <v>-0.00024</v>
      </c>
      <c r="P72" s="2" t="n">
        <f aca="false">IFERROR(P16-P34,0)</f>
        <v>0</v>
      </c>
      <c r="Q72" s="2" t="n">
        <f aca="false">IFERROR(Q16-Q34,0)</f>
        <v>-9.99999999999999E-006</v>
      </c>
      <c r="R72" s="2" t="n">
        <f aca="false">IFERROR(R16-R34,0)</f>
        <v>-2E-005</v>
      </c>
      <c r="S72" s="2" t="n">
        <f aca="false">IFERROR(S16-S34,0)</f>
        <v>-4E-005</v>
      </c>
      <c r="T72" s="2" t="n">
        <f aca="false">IFERROR(T16-T34,0)</f>
        <v>-0.00028</v>
      </c>
      <c r="U72" s="2" t="n">
        <f aca="false">IFERROR(U16-U34,0)</f>
        <v>-1E-005</v>
      </c>
      <c r="V72" s="2" t="n">
        <f aca="false">IFERROR(V16-V34,0)</f>
        <v>-0.00014</v>
      </c>
      <c r="W72" s="2" t="n">
        <f aca="false">IFERROR(W16-W34,0)</f>
        <v>-8E-005</v>
      </c>
      <c r="X72" s="2" t="n">
        <f aca="false">IFERROR(X16-X34,0)</f>
        <v>-0.00012</v>
      </c>
      <c r="Y72" s="2" t="n">
        <f aca="false">IFERROR(Y16-Y34,0)</f>
        <v>-0.00029</v>
      </c>
      <c r="Z72" s="2" t="n">
        <f aca="false">IFERROR(Z16-Z34,0)</f>
        <v>-2E-005</v>
      </c>
      <c r="AA72" s="2" t="n">
        <f aca="false">IFERROR(AA16-AA34,0)</f>
        <v>-0.0001</v>
      </c>
      <c r="AB72" s="2" t="n">
        <f aca="false">IFERROR(AB16-AB34,0)</f>
        <v>-0.00019</v>
      </c>
      <c r="AC72" s="2" t="n">
        <f aca="false">IFERROR(AC16-AC34,0)</f>
        <v>-0.00016</v>
      </c>
      <c r="AD72" s="2" t="n">
        <f aca="false">IFERROR(AD16-AD34,0)</f>
        <v>-0.00021</v>
      </c>
    </row>
    <row r="73" customFormat="false" ht="12.8" hidden="false" customHeight="false" outlineLevel="0" collapsed="false">
      <c r="B73" s="0" t="s">
        <v>31</v>
      </c>
      <c r="D73" s="0" t="s">
        <v>32</v>
      </c>
      <c r="E73" s="0" t="s">
        <v>22</v>
      </c>
      <c r="F73" s="2" t="n">
        <f aca="false">IFERROR(F17-F35,0)</f>
        <v>-0.00025</v>
      </c>
      <c r="G73" s="2" t="n">
        <f aca="false">IFERROR(G17-G35,0)</f>
        <v>-0.00016</v>
      </c>
      <c r="H73" s="2" t="n">
        <f aca="false">IFERROR(H17-H35,0)</f>
        <v>-0.0002</v>
      </c>
      <c r="I73" s="2" t="n">
        <f aca="false">IFERROR(I17-I35,0)</f>
        <v>-0.0004</v>
      </c>
      <c r="J73" s="2" t="n">
        <f aca="false">IFERROR(J17-J35,0)</f>
        <v>-6E-005</v>
      </c>
      <c r="K73" s="2" t="n">
        <f aca="false">IFERROR(K17-K35,0)</f>
        <v>2E-005</v>
      </c>
      <c r="L73" s="2" t="n">
        <f aca="false">IFERROR(L17-L35,0)</f>
        <v>-0.00018</v>
      </c>
      <c r="M73" s="2" t="n">
        <f aca="false">IFERROR(M17-M35,0)</f>
        <v>1E-005</v>
      </c>
      <c r="N73" s="2" t="n">
        <f aca="false">IFERROR(N17-N35,0)</f>
        <v>-0.00017</v>
      </c>
      <c r="O73" s="2" t="n">
        <f aca="false">IFERROR(O17-O35,0)</f>
        <v>-9E-005</v>
      </c>
      <c r="P73" s="2" t="n">
        <f aca="false">IFERROR(P17-P35,0)</f>
        <v>-0.00016</v>
      </c>
      <c r="Q73" s="2" t="n">
        <f aca="false">IFERROR(Q17-Q35,0)</f>
        <v>-0.00018</v>
      </c>
      <c r="R73" s="2" t="n">
        <f aca="false">IFERROR(R17-R35,0)</f>
        <v>-0.00017</v>
      </c>
      <c r="S73" s="2" t="n">
        <f aca="false">IFERROR(S17-S35,0)</f>
        <v>-9E-005</v>
      </c>
      <c r="T73" s="2" t="n">
        <f aca="false">IFERROR(T17-T35,0)</f>
        <v>-0.00039</v>
      </c>
      <c r="U73" s="2" t="n">
        <f aca="false">IFERROR(U17-U35,0)</f>
        <v>-8E-005</v>
      </c>
      <c r="V73" s="2" t="n">
        <f aca="false">IFERROR(V17-V35,0)</f>
        <v>-0.00026</v>
      </c>
      <c r="W73" s="2" t="n">
        <f aca="false">IFERROR(W17-W35,0)</f>
        <v>-0.00017</v>
      </c>
      <c r="X73" s="2" t="n">
        <f aca="false">IFERROR(X17-X35,0)</f>
        <v>-8.00000000000001E-005</v>
      </c>
      <c r="Y73" s="2" t="n">
        <f aca="false">IFERROR(Y17-Y35,0)</f>
        <v>-0.00031</v>
      </c>
      <c r="Z73" s="2" t="n">
        <f aca="false">IFERROR(Z17-Z35,0)</f>
        <v>-0.00019</v>
      </c>
      <c r="AA73" s="2" t="n">
        <f aca="false">IFERROR(AA17-AA35,0)</f>
        <v>-0.00016</v>
      </c>
      <c r="AB73" s="2" t="n">
        <f aca="false">IFERROR(AB17-AB35,0)</f>
        <v>-0.00025</v>
      </c>
      <c r="AC73" s="2" t="n">
        <f aca="false">IFERROR(AC17-AC35,0)</f>
        <v>-0.00023</v>
      </c>
      <c r="AD73" s="2" t="n">
        <f aca="false">IFERROR(AD17-AD35,0)</f>
        <v>-0.00031</v>
      </c>
    </row>
    <row r="80" customFormat="false" ht="12.8" hidden="false" customHeight="false" outlineLevel="0" collapsed="false">
      <c r="A80" s="1"/>
    </row>
    <row r="81" customFormat="false" ht="12.8" hidden="false" customHeight="false" outlineLevel="0" collapsed="false">
      <c r="A81" s="1"/>
    </row>
  </sheetData>
  <conditionalFormatting sqref="F12:AD17 F22:AD27 F32:AD35 F40:AD45">
    <cfRule type="cellIs" priority="2" operator="greaterThanOrEqual" aboveAverage="0" equalAverage="0" bottom="0" percent="0" rank="0" text="" dxfId="0">
      <formula>F$8</formula>
    </cfRule>
    <cfRule type="cellIs" priority="3" operator="greaterThanOrEqual" aboveAverage="0" equalAverage="0" bottom="0" percent="0" rank="0" text="" dxfId="1">
      <formula>F$7</formula>
    </cfRule>
  </conditionalFormatting>
  <conditionalFormatting sqref="F70:AD73 F62:AD65 F52:AD57">
    <cfRule type="cellIs" priority="4" operator="greaterThanOrEqual" aboveAverage="0" equalAverage="0" bottom="0" percent="0" rank="0" text="" dxfId="4">
      <formula>0</formula>
    </cfRule>
    <cfRule type="cellIs" priority="5" operator="lessThan" aboveAverage="0" equalAverage="0" bottom="0" percent="0" rank="0" text="" dxfId="3">
      <formula>0</formula>
    </cfRule>
  </conditionalFormatting>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703125" defaultRowHeight="12.8" zeroHeight="false" outlineLevelRow="0" outlineLevelCol="0"/>
  <cols>
    <col collapsed="false" customWidth="true" hidden="false" outlineLevel="0" max="5" min="5" style="0" width="12.1"/>
  </cols>
  <sheetData>
    <row r="1" customFormat="false" ht="12.8" hidden="false" customHeight="false" outlineLevel="0" collapsed="false">
      <c r="A1" s="1" t="s">
        <v>997</v>
      </c>
    </row>
    <row r="2" customFormat="false" ht="12.8" hidden="false" customHeight="false" outlineLevel="0" collapsed="false">
      <c r="A2" s="1"/>
      <c r="F2" s="0" t="s">
        <v>71</v>
      </c>
      <c r="G2" s="0" t="s">
        <v>71</v>
      </c>
      <c r="H2" s="0" t="s">
        <v>71</v>
      </c>
      <c r="I2" s="0" t="s">
        <v>71</v>
      </c>
      <c r="J2" s="0" t="s">
        <v>71</v>
      </c>
      <c r="K2" s="0" t="s">
        <v>71</v>
      </c>
      <c r="L2" s="0" t="s">
        <v>71</v>
      </c>
      <c r="M2" s="0" t="s">
        <v>71</v>
      </c>
    </row>
    <row r="3" customFormat="false" ht="12.8" hidden="false" customHeight="false" outlineLevel="0" collapsed="false">
      <c r="A3" s="1"/>
      <c r="F3" s="0" t="s">
        <v>132</v>
      </c>
      <c r="G3" s="0" t="s">
        <v>132</v>
      </c>
      <c r="H3" s="0" t="s">
        <v>132</v>
      </c>
      <c r="I3" s="0" t="s">
        <v>132</v>
      </c>
      <c r="J3" s="0" t="s">
        <v>132</v>
      </c>
      <c r="K3" s="0" t="s">
        <v>132</v>
      </c>
      <c r="L3" s="0" t="s">
        <v>132</v>
      </c>
      <c r="M3" s="0" t="s">
        <v>132</v>
      </c>
    </row>
    <row r="4" customFormat="false" ht="12.8" hidden="false" customHeight="false" outlineLevel="0" collapsed="false">
      <c r="E4" s="0" t="s">
        <v>73</v>
      </c>
      <c r="F4" s="0" t="n">
        <v>0.0001</v>
      </c>
      <c r="G4" s="0" t="n">
        <v>0.0001</v>
      </c>
      <c r="H4" s="0" t="n">
        <v>0.0001</v>
      </c>
      <c r="I4" s="0" t="n">
        <v>0.0001</v>
      </c>
      <c r="J4" s="0" t="n">
        <v>0.0001</v>
      </c>
      <c r="K4" s="0" t="n">
        <v>0.0001</v>
      </c>
      <c r="L4" s="0" t="n">
        <v>0.0001</v>
      </c>
      <c r="M4" s="0" t="n">
        <v>0.0001</v>
      </c>
    </row>
    <row r="5" customFormat="false" ht="12.8" hidden="false" customHeight="false" outlineLevel="0" collapsed="false">
      <c r="F5" s="0" t="s">
        <v>8</v>
      </c>
      <c r="G5" s="0" t="s">
        <v>8</v>
      </c>
      <c r="H5" s="0" t="s">
        <v>8</v>
      </c>
      <c r="I5" s="0" t="s">
        <v>8</v>
      </c>
      <c r="J5" s="0" t="s">
        <v>8</v>
      </c>
      <c r="K5" s="0" t="s">
        <v>8</v>
      </c>
      <c r="L5" s="0" t="s">
        <v>8</v>
      </c>
      <c r="M5" s="0" t="s">
        <v>8</v>
      </c>
    </row>
    <row r="6" customFormat="false" ht="12.8" hidden="false" customHeight="false" outlineLevel="0" collapsed="false">
      <c r="F6" s="0" t="s">
        <v>162</v>
      </c>
      <c r="G6" s="0" t="s">
        <v>163</v>
      </c>
      <c r="H6" s="0" t="s">
        <v>164</v>
      </c>
      <c r="I6" s="0" t="s">
        <v>256</v>
      </c>
      <c r="J6" s="0" t="s">
        <v>260</v>
      </c>
      <c r="K6" s="0" t="s">
        <v>166</v>
      </c>
      <c r="L6" s="0" t="s">
        <v>167</v>
      </c>
      <c r="M6" s="0" t="s">
        <v>168</v>
      </c>
    </row>
    <row r="7" customFormat="false" ht="12.8" hidden="false" customHeight="false" outlineLevel="0" collapsed="false">
      <c r="E7" s="0" t="s">
        <v>970</v>
      </c>
      <c r="F7" s="0" t="n">
        <v>0.0005</v>
      </c>
      <c r="G7" s="0" t="n">
        <v>0.0005</v>
      </c>
      <c r="H7" s="0" t="n">
        <v>0.0005</v>
      </c>
      <c r="I7" s="0" t="n">
        <v>0.0005</v>
      </c>
      <c r="J7" s="0" t="n">
        <v>0.0005</v>
      </c>
      <c r="K7" s="0" t="n">
        <v>0.0005</v>
      </c>
      <c r="L7" s="0" t="n">
        <v>0.0005</v>
      </c>
      <c r="M7" s="0" t="n">
        <v>0.0005</v>
      </c>
    </row>
    <row r="8" customFormat="false" ht="12.8" hidden="false" customHeight="false" outlineLevel="0" collapsed="false">
      <c r="E8" s="0" t="s">
        <v>971</v>
      </c>
      <c r="F8" s="0" t="n">
        <f aca="false">F7*5</f>
        <v>0.0025</v>
      </c>
      <c r="G8" s="0" t="n">
        <f aca="false">G7*5</f>
        <v>0.0025</v>
      </c>
      <c r="H8" s="0" t="n">
        <f aca="false">H7*5</f>
        <v>0.0025</v>
      </c>
      <c r="I8" s="0" t="n">
        <f aca="false">I7*5</f>
        <v>0.0025</v>
      </c>
      <c r="J8" s="0" t="n">
        <f aca="false">J7*5</f>
        <v>0.0025</v>
      </c>
      <c r="K8" s="0" t="n">
        <f aca="false">K7*5</f>
        <v>0.0025</v>
      </c>
      <c r="L8" s="0" t="n">
        <f aca="false">L7*5</f>
        <v>0.0025</v>
      </c>
      <c r="M8" s="0" t="n">
        <f aca="false">M7*5</f>
        <v>0.0025</v>
      </c>
    </row>
    <row r="9" customFormat="false" ht="12.8" hidden="false" customHeight="false" outlineLevel="0" collapsed="false">
      <c r="E9" s="0" t="s">
        <v>91</v>
      </c>
      <c r="F9" s="0" t="s">
        <v>141</v>
      </c>
      <c r="G9" s="0" t="s">
        <v>141</v>
      </c>
      <c r="H9" s="0" t="s">
        <v>141</v>
      </c>
      <c r="I9" s="0" t="s">
        <v>141</v>
      </c>
      <c r="J9" s="0" t="s">
        <v>141</v>
      </c>
      <c r="K9" s="0" t="s">
        <v>141</v>
      </c>
      <c r="L9" s="0" t="s">
        <v>141</v>
      </c>
      <c r="M9" s="0" t="n">
        <v>95</v>
      </c>
    </row>
    <row r="10" customFormat="false" ht="12.8" hidden="false" customHeight="false" outlineLevel="0" collapsed="false">
      <c r="A10" s="1" t="s">
        <v>972</v>
      </c>
    </row>
    <row r="11" customFormat="false" ht="12.8" hidden="false" customHeight="false" outlineLevel="0" collapsed="false">
      <c r="C11" s="0" t="s">
        <v>16</v>
      </c>
      <c r="D11" s="0" t="s">
        <v>17</v>
      </c>
      <c r="E11" s="0" t="s">
        <v>18</v>
      </c>
      <c r="F11" s="0" t="str">
        <f aca="false">F$6</f>
        <v>AHCH</v>
      </c>
      <c r="G11" s="0" t="str">
        <f aca="false">G$6</f>
        <v>BHCH</v>
      </c>
      <c r="H11" s="0" t="str">
        <f aca="false">H$6</f>
        <v>GHCH</v>
      </c>
      <c r="I11" s="0" t="str">
        <f aca="false">I$6</f>
        <v>DIELDRIN</v>
      </c>
      <c r="J11" s="0" t="str">
        <f aca="false">J$6</f>
        <v>HCB</v>
      </c>
      <c r="K11" s="0" t="str">
        <f aca="false">K$6</f>
        <v>PPTDE</v>
      </c>
      <c r="L11" s="0" t="str">
        <f aca="false">L$6</f>
        <v>PPDDE</v>
      </c>
      <c r="M11" s="0" t="str">
        <f aca="false">M$6</f>
        <v>PPDDT</v>
      </c>
    </row>
    <row r="12" customFormat="false" ht="12.8" hidden="false" customHeight="false" outlineLevel="0" collapsed="false">
      <c r="B12" s="0" t="s">
        <v>20</v>
      </c>
      <c r="D12" s="0" t="s">
        <v>21</v>
      </c>
      <c r="E12" s="0" t="s">
        <v>22</v>
      </c>
      <c r="F12" s="0" t="n">
        <v>0.00082</v>
      </c>
      <c r="G12" s="0" t="n">
        <v>0.00028</v>
      </c>
      <c r="H12" s="0" t="n">
        <v>0.00095</v>
      </c>
      <c r="I12" s="0" t="n">
        <v>0.00093</v>
      </c>
      <c r="J12" s="0" t="n">
        <v>0.00018</v>
      </c>
      <c r="K12" s="0" t="n">
        <v>0.00079</v>
      </c>
      <c r="L12" s="0" t="n">
        <v>0.0001</v>
      </c>
      <c r="M12" s="0" t="n">
        <v>0.00082</v>
      </c>
    </row>
    <row r="13" customFormat="false" ht="12.8" hidden="false" customHeight="false" outlineLevel="0" collapsed="false">
      <c r="B13" s="0" t="s">
        <v>23</v>
      </c>
      <c r="D13" s="0" t="s">
        <v>24</v>
      </c>
      <c r="E13" s="0" t="s">
        <v>22</v>
      </c>
      <c r="F13" s="0" t="n">
        <v>0.00064</v>
      </c>
      <c r="G13" s="0" t="n">
        <v>0.00021</v>
      </c>
      <c r="H13" s="0" t="n">
        <v>0.00075</v>
      </c>
      <c r="I13" s="0" t="n">
        <v>0.00074</v>
      </c>
      <c r="J13" s="0" t="n">
        <v>0.00014</v>
      </c>
      <c r="K13" s="0" t="n">
        <v>0.00076</v>
      </c>
      <c r="L13" s="0" t="n">
        <v>9E-005</v>
      </c>
      <c r="M13" s="0" t="n">
        <v>0.00075</v>
      </c>
    </row>
    <row r="14" customFormat="false" ht="12.8" hidden="false" customHeight="false" outlineLevel="0" collapsed="false">
      <c r="B14" s="0" t="s">
        <v>25</v>
      </c>
      <c r="D14" s="0" t="s">
        <v>26</v>
      </c>
      <c r="E14" s="0" t="s">
        <v>22</v>
      </c>
      <c r="F14" s="0" t="n">
        <v>0.00096</v>
      </c>
      <c r="G14" s="0" t="n">
        <v>0.00028</v>
      </c>
      <c r="H14" s="0" t="n">
        <v>0.00107</v>
      </c>
      <c r="I14" s="0" t="n">
        <v>0.00109</v>
      </c>
      <c r="J14" s="0" t="n">
        <v>0.00018</v>
      </c>
      <c r="K14" s="0" t="n">
        <v>0.0008</v>
      </c>
      <c r="L14" s="0" t="n">
        <v>0.00015</v>
      </c>
      <c r="M14" s="0" t="n">
        <v>0.00096</v>
      </c>
    </row>
    <row r="15" customFormat="false" ht="12.8" hidden="false" customHeight="false" outlineLevel="0" collapsed="false">
      <c r="B15" s="0" t="s">
        <v>27</v>
      </c>
      <c r="D15" s="0" t="s">
        <v>28</v>
      </c>
      <c r="E15" s="0" t="s">
        <v>22</v>
      </c>
      <c r="F15" s="0" t="n">
        <v>0.00083</v>
      </c>
      <c r="G15" s="0" t="n">
        <v>0.00027</v>
      </c>
      <c r="H15" s="0" t="n">
        <v>0.0009</v>
      </c>
      <c r="I15" s="0" t="n">
        <v>0.00097</v>
      </c>
      <c r="J15" s="0" t="n">
        <v>0.00014</v>
      </c>
      <c r="K15" s="0" t="n">
        <v>0.00112</v>
      </c>
      <c r="L15" s="0" t="n">
        <v>0.00014</v>
      </c>
      <c r="M15" s="0" t="n">
        <v>0.0009</v>
      </c>
    </row>
    <row r="16" customFormat="false" ht="12.8" hidden="false" customHeight="false" outlineLevel="0" collapsed="false">
      <c r="B16" s="0" t="s">
        <v>29</v>
      </c>
      <c r="D16" s="0" t="s">
        <v>30</v>
      </c>
      <c r="E16" s="0" t="s">
        <v>22</v>
      </c>
      <c r="F16" s="0" t="n">
        <v>0.0009</v>
      </c>
      <c r="G16" s="0" t="n">
        <v>0.00024</v>
      </c>
      <c r="H16" s="0" t="n">
        <v>0.00086</v>
      </c>
      <c r="I16" s="0" t="n">
        <v>0.00088</v>
      </c>
      <c r="J16" s="0" t="n">
        <v>0.00017</v>
      </c>
      <c r="K16" s="0" t="n">
        <v>0.00096</v>
      </c>
      <c r="L16" s="0" t="n">
        <v>0.00012</v>
      </c>
      <c r="M16" s="0" t="n">
        <v>0.00081</v>
      </c>
    </row>
    <row r="17" customFormat="false" ht="12.8" hidden="false" customHeight="false" outlineLevel="0" collapsed="false">
      <c r="B17" s="0" t="s">
        <v>31</v>
      </c>
      <c r="D17" s="0" t="s">
        <v>32</v>
      </c>
      <c r="E17" s="0" t="s">
        <v>22</v>
      </c>
      <c r="F17" s="0" t="n">
        <v>0.00079</v>
      </c>
      <c r="G17" s="0" t="n">
        <v>0.00031</v>
      </c>
      <c r="H17" s="0" t="n">
        <v>0.00087</v>
      </c>
      <c r="I17" s="0" t="n">
        <v>0.00094</v>
      </c>
      <c r="J17" s="0" t="n">
        <v>0.0002</v>
      </c>
      <c r="K17" s="0" t="n">
        <v>0.00107</v>
      </c>
      <c r="L17" s="0" t="n">
        <v>0.00011</v>
      </c>
      <c r="M17" s="0" t="n">
        <v>0.00078</v>
      </c>
    </row>
    <row r="18" customFormat="false" ht="12.8" hidden="false" customHeight="false" outlineLevel="0" collapsed="false">
      <c r="D18" s="0" t="s">
        <v>140</v>
      </c>
      <c r="F18" s="0" t="n">
        <v>101</v>
      </c>
      <c r="G18" s="0" t="n">
        <v>85</v>
      </c>
      <c r="H18" s="0" t="n">
        <v>105</v>
      </c>
      <c r="I18" s="0" t="n">
        <v>101</v>
      </c>
      <c r="J18" s="0" t="n">
        <v>89</v>
      </c>
      <c r="K18" s="0" t="n">
        <v>95</v>
      </c>
      <c r="L18" s="0" t="n">
        <v>88</v>
      </c>
      <c r="M18" s="0" t="n">
        <v>95</v>
      </c>
    </row>
    <row r="20" customFormat="false" ht="12.8" hidden="false" customHeight="false" outlineLevel="0" collapsed="false">
      <c r="A20" s="1" t="s">
        <v>973</v>
      </c>
    </row>
    <row r="21" customFormat="false" ht="12.8" hidden="false" customHeight="false" outlineLevel="0" collapsed="false">
      <c r="C21" s="0" t="s">
        <v>16</v>
      </c>
      <c r="D21" s="0" t="s">
        <v>17</v>
      </c>
      <c r="E21" s="0" t="s">
        <v>18</v>
      </c>
      <c r="F21" s="0" t="str">
        <f aca="false">F$6</f>
        <v>AHCH</v>
      </c>
      <c r="G21" s="0" t="str">
        <f aca="false">G$6</f>
        <v>BHCH</v>
      </c>
      <c r="H21" s="0" t="str">
        <f aca="false">H$6</f>
        <v>GHCH</v>
      </c>
      <c r="I21" s="0" t="str">
        <f aca="false">I$6</f>
        <v>DIELDRIN</v>
      </c>
      <c r="J21" s="0" t="str">
        <f aca="false">J$6</f>
        <v>HCB</v>
      </c>
      <c r="K21" s="0" t="str">
        <f aca="false">K$6</f>
        <v>PPTDE</v>
      </c>
      <c r="L21" s="0" t="str">
        <f aca="false">L$6</f>
        <v>PPDDE</v>
      </c>
      <c r="M21" s="0" t="str">
        <f aca="false">M$6</f>
        <v>PPDDT</v>
      </c>
    </row>
    <row r="22" customFormat="false" ht="12.8" hidden="false" customHeight="false" outlineLevel="0" collapsed="false">
      <c r="B22" s="0" t="s">
        <v>20</v>
      </c>
      <c r="D22" s="0" t="s">
        <v>277</v>
      </c>
      <c r="E22" s="0" t="s">
        <v>22</v>
      </c>
      <c r="F22" s="3" t="n">
        <v>0.0001</v>
      </c>
      <c r="G22" s="3" t="n">
        <v>0.0001</v>
      </c>
      <c r="H22" s="3" t="n">
        <v>0.0002</v>
      </c>
      <c r="I22" s="3" t="n">
        <v>0.001</v>
      </c>
      <c r="J22" s="3" t="n">
        <v>0.0031</v>
      </c>
      <c r="K22" s="3" t="n">
        <v>0.0015</v>
      </c>
      <c r="L22" s="3" t="n">
        <v>0.0025</v>
      </c>
      <c r="M22" s="3" t="n">
        <v>0.0004</v>
      </c>
    </row>
    <row r="23" customFormat="false" ht="12.8" hidden="false" customHeight="false" outlineLevel="0" collapsed="false">
      <c r="B23" s="0" t="s">
        <v>23</v>
      </c>
      <c r="D23" s="0" t="s">
        <v>278</v>
      </c>
      <c r="E23" s="0" t="s">
        <v>22</v>
      </c>
      <c r="F23" s="3" t="n">
        <v>0.0001</v>
      </c>
      <c r="G23" s="3" t="n">
        <v>0.0001</v>
      </c>
      <c r="H23" s="3" t="n">
        <v>0.0002</v>
      </c>
      <c r="I23" s="3" t="n">
        <v>0.0007</v>
      </c>
      <c r="J23" s="3" t="n">
        <v>0.0033</v>
      </c>
      <c r="K23" s="3" t="n">
        <v>0.0014</v>
      </c>
      <c r="L23" s="3" t="n">
        <v>0.0027</v>
      </c>
      <c r="M23" s="3" t="n">
        <v>0.0008</v>
      </c>
    </row>
    <row r="24" customFormat="false" ht="12.8" hidden="false" customHeight="false" outlineLevel="0" collapsed="false">
      <c r="B24" s="0" t="s">
        <v>25</v>
      </c>
      <c r="D24" s="0" t="s">
        <v>279</v>
      </c>
      <c r="E24" s="0" t="s">
        <v>22</v>
      </c>
      <c r="F24" s="3" t="n">
        <v>0.0001</v>
      </c>
      <c r="G24" s="3" t="n">
        <v>0.0001</v>
      </c>
      <c r="H24" s="3" t="n">
        <v>0.0002</v>
      </c>
      <c r="I24" s="3" t="n">
        <v>0.0011</v>
      </c>
      <c r="J24" s="3" t="n">
        <v>0.0033</v>
      </c>
      <c r="K24" s="3" t="n">
        <v>0.0014</v>
      </c>
      <c r="L24" s="3" t="n">
        <v>0.0022</v>
      </c>
      <c r="M24" s="3" t="n">
        <v>0.0007</v>
      </c>
    </row>
    <row r="25" customFormat="false" ht="12.8" hidden="false" customHeight="false" outlineLevel="0" collapsed="false">
      <c r="B25" s="0" t="s">
        <v>27</v>
      </c>
      <c r="D25" s="0" t="s">
        <v>280</v>
      </c>
      <c r="E25" s="0" t="s">
        <v>22</v>
      </c>
      <c r="F25" s="3" t="n">
        <v>0.0001</v>
      </c>
      <c r="G25" s="3" t="n">
        <v>0.0001</v>
      </c>
      <c r="H25" s="3" t="n">
        <v>0.0002</v>
      </c>
      <c r="I25" s="3" t="n">
        <v>0.0001</v>
      </c>
      <c r="J25" s="3" t="n">
        <v>0.0028</v>
      </c>
      <c r="K25" s="3" t="n">
        <v>0.0015</v>
      </c>
      <c r="L25" s="3" t="n">
        <v>0.0021</v>
      </c>
      <c r="M25" s="3" t="n">
        <v>0.0037</v>
      </c>
    </row>
    <row r="26" customFormat="false" ht="12.8" hidden="false" customHeight="false" outlineLevel="0" collapsed="false">
      <c r="B26" s="0" t="s">
        <v>29</v>
      </c>
      <c r="D26" s="0" t="s">
        <v>281</v>
      </c>
      <c r="E26" s="0" t="s">
        <v>22</v>
      </c>
      <c r="F26" s="3" t="n">
        <v>0.0001</v>
      </c>
      <c r="G26" s="3" t="n">
        <v>0.0001</v>
      </c>
      <c r="H26" s="3" t="n">
        <v>0.0003</v>
      </c>
      <c r="I26" s="3" t="n">
        <v>0.0005</v>
      </c>
      <c r="J26" s="3" t="n">
        <v>0.0022</v>
      </c>
      <c r="K26" s="3" t="n">
        <v>0.0014</v>
      </c>
      <c r="L26" s="3" t="n">
        <v>0.0016</v>
      </c>
      <c r="M26" s="3" t="n">
        <v>0.0003</v>
      </c>
    </row>
    <row r="27" customFormat="false" ht="12.8" hidden="false" customHeight="false" outlineLevel="0" collapsed="false">
      <c r="B27" s="0" t="s">
        <v>31</v>
      </c>
      <c r="D27" s="0" t="s">
        <v>282</v>
      </c>
      <c r="E27" s="0" t="s">
        <v>22</v>
      </c>
      <c r="F27" s="3" t="n">
        <v>0.0001</v>
      </c>
      <c r="G27" s="3" t="n">
        <v>0.0001</v>
      </c>
      <c r="H27" s="3" t="n">
        <v>0.0001</v>
      </c>
      <c r="I27" s="3" t="n">
        <v>0.0003</v>
      </c>
      <c r="J27" s="3" t="n">
        <v>0.0015</v>
      </c>
      <c r="K27" s="3" t="n">
        <v>0.0008</v>
      </c>
      <c r="L27" s="3" t="n">
        <v>0.001</v>
      </c>
      <c r="M27" s="3" t="n">
        <v>0.0008</v>
      </c>
    </row>
    <row r="28" customFormat="false" ht="12.8" hidden="false" customHeight="false" outlineLevel="0" collapsed="false">
      <c r="D28" s="0" t="s">
        <v>140</v>
      </c>
      <c r="F28" s="0" t="s">
        <v>307</v>
      </c>
      <c r="G28" s="0" t="s">
        <v>308</v>
      </c>
      <c r="H28" s="0" t="n">
        <v>84</v>
      </c>
      <c r="I28" s="0" t="n">
        <v>98</v>
      </c>
      <c r="J28" s="0" t="n">
        <v>75</v>
      </c>
      <c r="K28" s="0" t="n">
        <v>94</v>
      </c>
      <c r="L28" s="0" t="n">
        <v>90</v>
      </c>
      <c r="M28" s="0" t="n">
        <v>99</v>
      </c>
    </row>
    <row r="30" customFormat="false" ht="12.8" hidden="false" customHeight="false" outlineLevel="0" collapsed="false">
      <c r="A30" s="1" t="s">
        <v>974</v>
      </c>
    </row>
    <row r="31" customFormat="false" ht="12.8" hidden="false" customHeight="false" outlineLevel="0" collapsed="false">
      <c r="C31" s="0" t="s">
        <v>16</v>
      </c>
      <c r="D31" s="0" t="s">
        <v>17</v>
      </c>
      <c r="E31" s="0" t="s">
        <v>18</v>
      </c>
      <c r="F31" s="0" t="str">
        <f aca="false">F$6</f>
        <v>AHCH</v>
      </c>
      <c r="G31" s="0" t="str">
        <f aca="false">G$6</f>
        <v>BHCH</v>
      </c>
      <c r="H31" s="0" t="str">
        <f aca="false">H$6</f>
        <v>GHCH</v>
      </c>
      <c r="I31" s="0" t="str">
        <f aca="false">I$6</f>
        <v>DIELDRIN</v>
      </c>
      <c r="J31" s="0" t="str">
        <f aca="false">J$6</f>
        <v>HCB</v>
      </c>
      <c r="K31" s="0" t="str">
        <f aca="false">K$6</f>
        <v>PPTDE</v>
      </c>
      <c r="L31" s="0" t="str">
        <f aca="false">L$6</f>
        <v>PPDDE</v>
      </c>
      <c r="M31" s="0" t="str">
        <f aca="false">M$6</f>
        <v>PPDDT</v>
      </c>
    </row>
    <row r="32" customFormat="false" ht="12.8" hidden="false" customHeight="false" outlineLevel="0" collapsed="false">
      <c r="B32" s="0" t="s">
        <v>25</v>
      </c>
      <c r="D32" s="0" t="s">
        <v>315</v>
      </c>
      <c r="E32" s="0" t="s">
        <v>22</v>
      </c>
      <c r="F32" s="3" t="n">
        <v>0.0001</v>
      </c>
      <c r="G32" s="3" t="n">
        <v>0.0001</v>
      </c>
      <c r="H32" s="3" t="n">
        <v>0.0002</v>
      </c>
      <c r="I32" s="3" t="n">
        <v>0.0006</v>
      </c>
      <c r="J32" s="3" t="n">
        <v>0.0016</v>
      </c>
      <c r="K32" s="3" t="n">
        <v>0.0013</v>
      </c>
      <c r="L32" s="3" t="n">
        <v>0.0014</v>
      </c>
      <c r="M32" s="3" t="n">
        <v>0.0032</v>
      </c>
    </row>
    <row r="33" customFormat="false" ht="12.8" hidden="false" customHeight="false" outlineLevel="0" collapsed="false">
      <c r="B33" s="0" t="s">
        <v>27</v>
      </c>
      <c r="D33" s="0" t="s">
        <v>316</v>
      </c>
      <c r="E33" s="0" t="s">
        <v>22</v>
      </c>
      <c r="F33" s="3" t="n">
        <v>0.0001</v>
      </c>
      <c r="G33" s="3" t="n">
        <v>0.0001</v>
      </c>
      <c r="H33" s="3" t="n">
        <v>0.0001</v>
      </c>
      <c r="I33" s="3" t="n">
        <v>0.0003</v>
      </c>
      <c r="J33" s="3" t="n">
        <v>0.0015</v>
      </c>
      <c r="K33" s="3" t="n">
        <v>0.001</v>
      </c>
      <c r="L33" s="3" t="n">
        <v>0.0009</v>
      </c>
      <c r="M33" s="3" t="n">
        <v>0.0004</v>
      </c>
    </row>
    <row r="34" customFormat="false" ht="12.8" hidden="false" customHeight="false" outlineLevel="0" collapsed="false">
      <c r="B34" s="0" t="s">
        <v>29</v>
      </c>
      <c r="D34" s="0" t="s">
        <v>317</v>
      </c>
      <c r="E34" s="0" t="s">
        <v>22</v>
      </c>
      <c r="F34" s="3" t="n">
        <v>0.0001</v>
      </c>
      <c r="G34" s="3" t="n">
        <v>0.0001</v>
      </c>
      <c r="H34" s="3" t="n">
        <v>0.0001</v>
      </c>
      <c r="I34" s="3" t="n">
        <v>0.0005</v>
      </c>
      <c r="J34" s="3" t="n">
        <v>0.0015</v>
      </c>
      <c r="K34" s="3" t="n">
        <v>0.0012</v>
      </c>
      <c r="L34" s="3" t="n">
        <v>0.001</v>
      </c>
      <c r="M34" s="3" t="n">
        <v>0.0004</v>
      </c>
    </row>
    <row r="35" customFormat="false" ht="12.8" hidden="false" customHeight="false" outlineLevel="0" collapsed="false">
      <c r="B35" s="0" t="s">
        <v>31</v>
      </c>
      <c r="D35" s="0" t="s">
        <v>318</v>
      </c>
      <c r="E35" s="0" t="s">
        <v>22</v>
      </c>
      <c r="F35" s="3" t="n">
        <v>0.0001</v>
      </c>
      <c r="G35" s="3" t="n">
        <v>0.0002</v>
      </c>
      <c r="H35" s="3" t="n">
        <v>0.0001</v>
      </c>
      <c r="I35" s="3" t="n">
        <v>0.0005</v>
      </c>
      <c r="J35" s="3" t="n">
        <v>0.0021</v>
      </c>
      <c r="K35" s="3" t="n">
        <v>0.0012</v>
      </c>
      <c r="L35" s="3" t="n">
        <v>0.0011</v>
      </c>
      <c r="M35" s="3" t="n">
        <v>0.0027</v>
      </c>
    </row>
    <row r="36" customFormat="false" ht="12.8" hidden="false" customHeight="false" outlineLevel="0" collapsed="false">
      <c r="D36" s="0" t="s">
        <v>140</v>
      </c>
      <c r="F36" s="0" t="s">
        <v>337</v>
      </c>
      <c r="G36" s="0" t="s">
        <v>338</v>
      </c>
      <c r="H36" s="0" t="s">
        <v>339</v>
      </c>
      <c r="I36" s="0" t="s">
        <v>161</v>
      </c>
      <c r="J36" s="0" t="n">
        <v>114</v>
      </c>
      <c r="K36" s="0" t="n">
        <v>71</v>
      </c>
      <c r="L36" s="0" t="n">
        <v>96</v>
      </c>
      <c r="M36" s="0" t="n">
        <v>66</v>
      </c>
    </row>
    <row r="38" customFormat="false" ht="12.8" hidden="false" customHeight="false" outlineLevel="0" collapsed="false">
      <c r="A38" s="1" t="s">
        <v>975</v>
      </c>
    </row>
    <row r="39" customFormat="false" ht="12.8" hidden="false" customHeight="false" outlineLevel="0" collapsed="false">
      <c r="F39" s="0" t="str">
        <f aca="false">F$6</f>
        <v>AHCH</v>
      </c>
      <c r="G39" s="0" t="str">
        <f aca="false">G$6</f>
        <v>BHCH</v>
      </c>
      <c r="H39" s="0" t="str">
        <f aca="false">H$6</f>
        <v>GHCH</v>
      </c>
      <c r="I39" s="0" t="str">
        <f aca="false">I$6</f>
        <v>DIELDRIN</v>
      </c>
      <c r="J39" s="0" t="str">
        <f aca="false">J$6</f>
        <v>HCB</v>
      </c>
      <c r="K39" s="0" t="str">
        <f aca="false">K$6</f>
        <v>PPTDE</v>
      </c>
      <c r="L39" s="0" t="str">
        <f aca="false">L$6</f>
        <v>PPDDE</v>
      </c>
      <c r="M39" s="0" t="str">
        <f aca="false">M$6</f>
        <v>PPDDT</v>
      </c>
    </row>
    <row r="40" customFormat="false" ht="12.8" hidden="false" customHeight="false" outlineLevel="0" collapsed="false">
      <c r="D40" s="0" t="s">
        <v>976</v>
      </c>
      <c r="E40" s="0" t="s">
        <v>977</v>
      </c>
      <c r="F40" s="3"/>
      <c r="G40" s="3"/>
      <c r="H40" s="3"/>
      <c r="I40" s="3"/>
      <c r="J40" s="3"/>
      <c r="K40" s="3"/>
      <c r="L40" s="3"/>
      <c r="M40" s="3"/>
    </row>
    <row r="41" customFormat="false" ht="12.8" hidden="false" customHeight="false" outlineLevel="0" collapsed="false">
      <c r="D41" s="0" t="s">
        <v>978</v>
      </c>
      <c r="E41" s="0" t="s">
        <v>979</v>
      </c>
      <c r="F41" s="3"/>
      <c r="G41" s="3"/>
      <c r="H41" s="3"/>
      <c r="I41" s="3"/>
      <c r="J41" s="3"/>
      <c r="K41" s="3"/>
      <c r="L41" s="3"/>
      <c r="M41" s="3"/>
    </row>
    <row r="42" customFormat="false" ht="12.8" hidden="false" customHeight="false" outlineLevel="0" collapsed="false">
      <c r="D42" s="0" t="s">
        <v>980</v>
      </c>
      <c r="E42" s="0" t="s">
        <v>981</v>
      </c>
      <c r="F42" s="3"/>
      <c r="G42" s="3"/>
      <c r="H42" s="3"/>
      <c r="I42" s="3"/>
      <c r="J42" s="3"/>
      <c r="K42" s="3"/>
      <c r="L42" s="3"/>
      <c r="M42" s="3"/>
    </row>
    <row r="43" customFormat="false" ht="12.8" hidden="false" customHeight="false" outlineLevel="0" collapsed="false">
      <c r="D43" s="0" t="s">
        <v>982</v>
      </c>
      <c r="E43" s="0" t="s">
        <v>983</v>
      </c>
      <c r="F43" s="3"/>
      <c r="G43" s="3"/>
      <c r="H43" s="3"/>
      <c r="I43" s="3"/>
      <c r="J43" s="3"/>
      <c r="K43" s="3"/>
      <c r="L43" s="3"/>
      <c r="M43" s="3"/>
    </row>
    <row r="44" customFormat="false" ht="12.8" hidden="false" customHeight="false" outlineLevel="0" collapsed="false">
      <c r="D44" s="0" t="s">
        <v>984</v>
      </c>
      <c r="E44" s="0" t="s">
        <v>985</v>
      </c>
      <c r="F44" s="3"/>
      <c r="G44" s="3"/>
      <c r="H44" s="3"/>
      <c r="I44" s="3"/>
      <c r="J44" s="3"/>
      <c r="K44" s="3"/>
      <c r="L44" s="3"/>
      <c r="M44" s="3"/>
    </row>
    <row r="45" customFormat="false" ht="12.8" hidden="false" customHeight="false" outlineLevel="0" collapsed="false">
      <c r="D45" s="0" t="s">
        <v>986</v>
      </c>
      <c r="E45" s="0" t="s">
        <v>987</v>
      </c>
      <c r="F45" s="3"/>
      <c r="G45" s="3"/>
      <c r="H45" s="3"/>
      <c r="I45" s="3"/>
      <c r="J45" s="3"/>
      <c r="K45" s="3"/>
      <c r="L45" s="3"/>
      <c r="M45" s="3"/>
    </row>
    <row r="47" customFormat="false" ht="12.8" hidden="false" customHeight="false" outlineLevel="0" collapsed="false">
      <c r="A47" s="1" t="s">
        <v>998</v>
      </c>
    </row>
    <row r="49" customFormat="false" ht="12.8" hidden="false" customHeight="false" outlineLevel="0" collapsed="false">
      <c r="A49" s="1" t="s">
        <v>989</v>
      </c>
    </row>
    <row r="50" customFormat="false" ht="12.8" hidden="false" customHeight="false" outlineLevel="0" collapsed="false">
      <c r="A50" s="1" t="s">
        <v>990</v>
      </c>
    </row>
    <row r="51" customFormat="false" ht="12.8" hidden="false" customHeight="false" outlineLevel="0" collapsed="false">
      <c r="C51" s="0" t="s">
        <v>16</v>
      </c>
      <c r="D51" s="0" t="s">
        <v>17</v>
      </c>
      <c r="E51" s="0" t="s">
        <v>18</v>
      </c>
      <c r="F51" s="0" t="str">
        <f aca="false">F$6</f>
        <v>AHCH</v>
      </c>
      <c r="G51" s="0" t="str">
        <f aca="false">G$6</f>
        <v>BHCH</v>
      </c>
      <c r="H51" s="0" t="str">
        <f aca="false">H$6</f>
        <v>GHCH</v>
      </c>
      <c r="I51" s="0" t="str">
        <f aca="false">I$6</f>
        <v>DIELDRIN</v>
      </c>
      <c r="J51" s="0" t="str">
        <f aca="false">J$6</f>
        <v>HCB</v>
      </c>
      <c r="K51" s="0" t="str">
        <f aca="false">K$6</f>
        <v>PPTDE</v>
      </c>
      <c r="L51" s="0" t="str">
        <f aca="false">L$6</f>
        <v>PPDDE</v>
      </c>
      <c r="M51" s="0" t="str">
        <f aca="false">M$6</f>
        <v>PPDDT</v>
      </c>
    </row>
    <row r="52" customFormat="false" ht="12.8" hidden="false" customHeight="false" outlineLevel="0" collapsed="false">
      <c r="B52" s="0" t="s">
        <v>20</v>
      </c>
      <c r="D52" s="0" t="s">
        <v>21</v>
      </c>
      <c r="E52" s="0" t="s">
        <v>22</v>
      </c>
      <c r="F52" s="2" t="n">
        <f aca="false">IFERROR(F12-F22,0)</f>
        <v>0.00072</v>
      </c>
      <c r="G52" s="2" t="n">
        <f aca="false">IFERROR(G12-G22,0)</f>
        <v>0.00018</v>
      </c>
      <c r="H52" s="2" t="n">
        <f aca="false">IFERROR(H12-H22,0)</f>
        <v>0.00075</v>
      </c>
      <c r="I52" s="2" t="n">
        <f aca="false">IFERROR(I12-I22,0)</f>
        <v>-7E-005</v>
      </c>
      <c r="J52" s="2" t="n">
        <f aca="false">IFERROR(J12-J22,0)</f>
        <v>-0.00292</v>
      </c>
      <c r="K52" s="2" t="n">
        <f aca="false">IFERROR(K12-K22,0)</f>
        <v>-0.00071</v>
      </c>
      <c r="L52" s="2" t="n">
        <f aca="false">IFERROR(L12-L22,0)</f>
        <v>-0.0024</v>
      </c>
      <c r="M52" s="2" t="n">
        <f aca="false">IFERROR(M12-M22,0)</f>
        <v>0.00042</v>
      </c>
    </row>
    <row r="53" customFormat="false" ht="12.8" hidden="false" customHeight="false" outlineLevel="0" collapsed="false">
      <c r="B53" s="0" t="s">
        <v>23</v>
      </c>
      <c r="D53" s="0" t="s">
        <v>24</v>
      </c>
      <c r="E53" s="0" t="s">
        <v>22</v>
      </c>
      <c r="F53" s="2" t="n">
        <f aca="false">IFERROR(F13-F23,0)</f>
        <v>0.00054</v>
      </c>
      <c r="G53" s="2" t="n">
        <f aca="false">IFERROR(G13-G23,0)</f>
        <v>0.00011</v>
      </c>
      <c r="H53" s="2" t="n">
        <f aca="false">IFERROR(H13-H23,0)</f>
        <v>0.00055</v>
      </c>
      <c r="I53" s="2" t="n">
        <f aca="false">IFERROR(I13-I23,0)</f>
        <v>4E-005</v>
      </c>
      <c r="J53" s="2" t="n">
        <f aca="false">IFERROR(J13-J23,0)</f>
        <v>-0.00316</v>
      </c>
      <c r="K53" s="2" t="n">
        <f aca="false">IFERROR(K13-K23,0)</f>
        <v>-0.00064</v>
      </c>
      <c r="L53" s="2" t="n">
        <f aca="false">IFERROR(L13-L23,0)</f>
        <v>-0.00261</v>
      </c>
      <c r="M53" s="2" t="n">
        <f aca="false">IFERROR(M13-M23,0)</f>
        <v>-5E-005</v>
      </c>
    </row>
    <row r="54" customFormat="false" ht="12.8" hidden="false" customHeight="false" outlineLevel="0" collapsed="false">
      <c r="B54" s="0" t="s">
        <v>25</v>
      </c>
      <c r="D54" s="0" t="s">
        <v>26</v>
      </c>
      <c r="E54" s="0" t="s">
        <v>22</v>
      </c>
      <c r="F54" s="2" t="n">
        <f aca="false">IFERROR(F14-F24,0)</f>
        <v>0.00086</v>
      </c>
      <c r="G54" s="2" t="n">
        <f aca="false">IFERROR(G14-G24,0)</f>
        <v>0.00018</v>
      </c>
      <c r="H54" s="2" t="n">
        <f aca="false">IFERROR(H14-H24,0)</f>
        <v>0.00087</v>
      </c>
      <c r="I54" s="2" t="n">
        <f aca="false">IFERROR(I14-I24,0)</f>
        <v>-1E-005</v>
      </c>
      <c r="J54" s="2" t="n">
        <f aca="false">IFERROR(J14-J24,0)</f>
        <v>-0.00312</v>
      </c>
      <c r="K54" s="2" t="n">
        <f aca="false">IFERROR(K14-K24,0)</f>
        <v>-0.0006</v>
      </c>
      <c r="L54" s="2" t="n">
        <f aca="false">IFERROR(L14-L24,0)</f>
        <v>-0.00205</v>
      </c>
      <c r="M54" s="2" t="n">
        <f aca="false">IFERROR(M14-M24,0)</f>
        <v>0.00026</v>
      </c>
    </row>
    <row r="55" customFormat="false" ht="12.8" hidden="false" customHeight="false" outlineLevel="0" collapsed="false">
      <c r="B55" s="0" t="s">
        <v>27</v>
      </c>
      <c r="D55" s="0" t="s">
        <v>28</v>
      </c>
      <c r="E55" s="0" t="s">
        <v>22</v>
      </c>
      <c r="F55" s="2" t="n">
        <f aca="false">IFERROR(F15-F25,0)</f>
        <v>0.00073</v>
      </c>
      <c r="G55" s="2" t="n">
        <f aca="false">IFERROR(G15-G25,0)</f>
        <v>0.00017</v>
      </c>
      <c r="H55" s="2" t="n">
        <f aca="false">IFERROR(H15-H25,0)</f>
        <v>0.0007</v>
      </c>
      <c r="I55" s="2" t="n">
        <f aca="false">IFERROR(I15-I25,0)</f>
        <v>0.00087</v>
      </c>
      <c r="J55" s="2" t="n">
        <f aca="false">IFERROR(J15-J25,0)</f>
        <v>-0.00266</v>
      </c>
      <c r="K55" s="2" t="n">
        <f aca="false">IFERROR(K15-K25,0)</f>
        <v>-0.00038</v>
      </c>
      <c r="L55" s="2" t="n">
        <f aca="false">IFERROR(L15-L25,0)</f>
        <v>-0.00196</v>
      </c>
      <c r="M55" s="2" t="n">
        <f aca="false">IFERROR(M15-M25,0)</f>
        <v>-0.0028</v>
      </c>
    </row>
    <row r="56" customFormat="false" ht="12.8" hidden="false" customHeight="false" outlineLevel="0" collapsed="false">
      <c r="B56" s="0" t="s">
        <v>29</v>
      </c>
      <c r="D56" s="0" t="s">
        <v>30</v>
      </c>
      <c r="E56" s="0" t="s">
        <v>22</v>
      </c>
      <c r="F56" s="2" t="n">
        <f aca="false">IFERROR(F16-F26,0)</f>
        <v>0.0008</v>
      </c>
      <c r="G56" s="2" t="n">
        <f aca="false">IFERROR(G16-G26,0)</f>
        <v>0.00014</v>
      </c>
      <c r="H56" s="2" t="n">
        <f aca="false">IFERROR(H16-H26,0)</f>
        <v>0.00056</v>
      </c>
      <c r="I56" s="2" t="n">
        <f aca="false">IFERROR(I16-I26,0)</f>
        <v>0.00038</v>
      </c>
      <c r="J56" s="2" t="n">
        <f aca="false">IFERROR(J16-J26,0)</f>
        <v>-0.00203</v>
      </c>
      <c r="K56" s="2" t="n">
        <f aca="false">IFERROR(K16-K26,0)</f>
        <v>-0.00044</v>
      </c>
      <c r="L56" s="2" t="n">
        <f aca="false">IFERROR(L16-L26,0)</f>
        <v>-0.00148</v>
      </c>
      <c r="M56" s="2" t="n">
        <f aca="false">IFERROR(M16-M26,0)</f>
        <v>0.00051</v>
      </c>
    </row>
    <row r="57" customFormat="false" ht="12.8" hidden="false" customHeight="false" outlineLevel="0" collapsed="false">
      <c r="B57" s="0" t="s">
        <v>31</v>
      </c>
      <c r="D57" s="0" t="s">
        <v>32</v>
      </c>
      <c r="E57" s="0" t="s">
        <v>22</v>
      </c>
      <c r="F57" s="2" t="n">
        <f aca="false">IFERROR(F17-F27,0)</f>
        <v>0.00069</v>
      </c>
      <c r="G57" s="2" t="n">
        <f aca="false">IFERROR(G17-G27,0)</f>
        <v>0.00021</v>
      </c>
      <c r="H57" s="2" t="n">
        <f aca="false">IFERROR(H17-H27,0)</f>
        <v>0.00077</v>
      </c>
      <c r="I57" s="2" t="n">
        <f aca="false">IFERROR(I17-I27,0)</f>
        <v>0.00064</v>
      </c>
      <c r="J57" s="2" t="n">
        <f aca="false">IFERROR(J17-J27,0)</f>
        <v>-0.0013</v>
      </c>
      <c r="K57" s="2" t="n">
        <f aca="false">IFERROR(K17-K27,0)</f>
        <v>0.00027</v>
      </c>
      <c r="L57" s="2" t="n">
        <f aca="false">IFERROR(L17-L27,0)</f>
        <v>-0.00089</v>
      </c>
      <c r="M57" s="2" t="n">
        <f aca="false">IFERROR(M17-M27,0)</f>
        <v>-2E-005</v>
      </c>
    </row>
    <row r="59" customFormat="false" ht="12.8" hidden="false" customHeight="false" outlineLevel="0" collapsed="false">
      <c r="A59" s="1" t="s">
        <v>991</v>
      </c>
    </row>
    <row r="60" customFormat="false" ht="12.8" hidden="false" customHeight="false" outlineLevel="0" collapsed="false">
      <c r="A60" s="1" t="s">
        <v>990</v>
      </c>
    </row>
    <row r="61" customFormat="false" ht="12.8" hidden="false" customHeight="false" outlineLevel="0" collapsed="false">
      <c r="C61" s="0" t="s">
        <v>16</v>
      </c>
      <c r="D61" s="0" t="s">
        <v>17</v>
      </c>
      <c r="E61" s="0" t="s">
        <v>18</v>
      </c>
      <c r="F61" s="0" t="str">
        <f aca="false">F$6</f>
        <v>AHCH</v>
      </c>
      <c r="G61" s="0" t="str">
        <f aca="false">G$6</f>
        <v>BHCH</v>
      </c>
      <c r="H61" s="0" t="str">
        <f aca="false">H$6</f>
        <v>GHCH</v>
      </c>
      <c r="I61" s="0" t="str">
        <f aca="false">I$6</f>
        <v>DIELDRIN</v>
      </c>
      <c r="J61" s="0" t="str">
        <f aca="false">J$6</f>
        <v>HCB</v>
      </c>
      <c r="K61" s="0" t="str">
        <f aca="false">K$6</f>
        <v>PPTDE</v>
      </c>
      <c r="L61" s="0" t="str">
        <f aca="false">L$6</f>
        <v>PPDDE</v>
      </c>
      <c r="M61" s="0" t="str">
        <f aca="false">M$6</f>
        <v>PPDDT</v>
      </c>
    </row>
    <row r="62" customFormat="false" ht="12.8" hidden="false" customHeight="false" outlineLevel="0" collapsed="false">
      <c r="B62" s="0" t="s">
        <v>25</v>
      </c>
      <c r="D62" s="0" t="s">
        <v>26</v>
      </c>
      <c r="E62" s="0" t="s">
        <v>22</v>
      </c>
      <c r="F62" s="2" t="n">
        <f aca="false">IFERROR(F24-F32,0)</f>
        <v>0</v>
      </c>
      <c r="G62" s="2" t="n">
        <f aca="false">IFERROR(G24-G32,0)</f>
        <v>0</v>
      </c>
      <c r="H62" s="2" t="n">
        <f aca="false">IFERROR(H24-H32,0)</f>
        <v>0</v>
      </c>
      <c r="I62" s="2" t="n">
        <f aca="false">IFERROR(I24-I32,0)</f>
        <v>0.0005</v>
      </c>
      <c r="J62" s="2" t="n">
        <f aca="false">IFERROR(J24-J32,0)</f>
        <v>0.0017</v>
      </c>
      <c r="K62" s="2" t="n">
        <f aca="false">IFERROR(K24-K32,0)</f>
        <v>0.0001</v>
      </c>
      <c r="L62" s="2" t="n">
        <f aca="false">IFERROR(L24-L32,0)</f>
        <v>0.0008</v>
      </c>
      <c r="M62" s="2" t="n">
        <f aca="false">IFERROR(M24-M32,0)</f>
        <v>-0.0025</v>
      </c>
    </row>
    <row r="63" customFormat="false" ht="12.8" hidden="false" customHeight="false" outlineLevel="0" collapsed="false">
      <c r="B63" s="0" t="s">
        <v>27</v>
      </c>
      <c r="D63" s="0" t="s">
        <v>28</v>
      </c>
      <c r="E63" s="0" t="s">
        <v>22</v>
      </c>
      <c r="F63" s="2" t="n">
        <f aca="false">IFERROR(F25-F33,0)</f>
        <v>0</v>
      </c>
      <c r="G63" s="2" t="n">
        <f aca="false">IFERROR(G25-G33,0)</f>
        <v>0</v>
      </c>
      <c r="H63" s="2" t="n">
        <f aca="false">IFERROR(H25-H33,0)</f>
        <v>0.0001</v>
      </c>
      <c r="I63" s="2" t="n">
        <f aca="false">IFERROR(I25-I33,0)</f>
        <v>-0.0002</v>
      </c>
      <c r="J63" s="2" t="n">
        <f aca="false">IFERROR(J25-J33,0)</f>
        <v>0.0013</v>
      </c>
      <c r="K63" s="2" t="n">
        <f aca="false">IFERROR(K25-K33,0)</f>
        <v>0.0005</v>
      </c>
      <c r="L63" s="2" t="n">
        <f aca="false">IFERROR(L25-L33,0)</f>
        <v>0.0012</v>
      </c>
      <c r="M63" s="2" t="n">
        <f aca="false">IFERROR(M25-M33,0)</f>
        <v>0.0033</v>
      </c>
    </row>
    <row r="64" customFormat="false" ht="12.8" hidden="false" customHeight="false" outlineLevel="0" collapsed="false">
      <c r="B64" s="0" t="s">
        <v>29</v>
      </c>
      <c r="D64" s="0" t="s">
        <v>30</v>
      </c>
      <c r="E64" s="0" t="s">
        <v>22</v>
      </c>
      <c r="F64" s="2" t="n">
        <f aca="false">IFERROR(F26-F34,0)</f>
        <v>0</v>
      </c>
      <c r="G64" s="2" t="n">
        <f aca="false">IFERROR(G26-G34,0)</f>
        <v>0</v>
      </c>
      <c r="H64" s="2" t="n">
        <f aca="false">IFERROR(H26-H34,0)</f>
        <v>0.0002</v>
      </c>
      <c r="I64" s="2" t="n">
        <f aca="false">IFERROR(I26-I34,0)</f>
        <v>0</v>
      </c>
      <c r="J64" s="2" t="n">
        <f aca="false">IFERROR(J26-J34,0)</f>
        <v>0.0007</v>
      </c>
      <c r="K64" s="2" t="n">
        <f aca="false">IFERROR(K26-K34,0)</f>
        <v>0.0002</v>
      </c>
      <c r="L64" s="2" t="n">
        <f aca="false">IFERROR(L26-L34,0)</f>
        <v>0.0006</v>
      </c>
      <c r="M64" s="2" t="n">
        <f aca="false">IFERROR(M26-M34,0)</f>
        <v>-0.0001</v>
      </c>
    </row>
    <row r="65" customFormat="false" ht="12.8" hidden="false" customHeight="false" outlineLevel="0" collapsed="false">
      <c r="B65" s="0" t="s">
        <v>31</v>
      </c>
      <c r="D65" s="0" t="s">
        <v>32</v>
      </c>
      <c r="E65" s="0" t="s">
        <v>22</v>
      </c>
      <c r="F65" s="2" t="n">
        <f aca="false">IFERROR(F27-F35,0)</f>
        <v>0</v>
      </c>
      <c r="G65" s="2" t="n">
        <f aca="false">IFERROR(G27-G35,0)</f>
        <v>-0.0001</v>
      </c>
      <c r="H65" s="2" t="n">
        <f aca="false">IFERROR(H27-H35,0)</f>
        <v>0</v>
      </c>
      <c r="I65" s="2" t="n">
        <f aca="false">IFERROR(I27-I35,0)</f>
        <v>-0.0002</v>
      </c>
      <c r="J65" s="2" t="n">
        <f aca="false">IFERROR(J27-J35,0)</f>
        <v>-0.0006</v>
      </c>
      <c r="K65" s="2" t="n">
        <f aca="false">IFERROR(K27-K35,0)</f>
        <v>-0.0004</v>
      </c>
      <c r="L65" s="2" t="n">
        <f aca="false">IFERROR(L27-L35,0)</f>
        <v>-0.0001</v>
      </c>
      <c r="M65" s="2" t="n">
        <f aca="false">IFERROR(M27-M35,0)</f>
        <v>-0.0019</v>
      </c>
    </row>
    <row r="67" customFormat="false" ht="12.8" hidden="false" customHeight="false" outlineLevel="0" collapsed="false">
      <c r="A67" s="1" t="s">
        <v>992</v>
      </c>
    </row>
    <row r="68" customFormat="false" ht="12.8" hidden="false" customHeight="false" outlineLevel="0" collapsed="false">
      <c r="A68" s="1" t="s">
        <v>990</v>
      </c>
    </row>
    <row r="69" customFormat="false" ht="12.8" hidden="false" customHeight="false" outlineLevel="0" collapsed="false">
      <c r="C69" s="0" t="s">
        <v>16</v>
      </c>
      <c r="D69" s="0" t="s">
        <v>17</v>
      </c>
      <c r="E69" s="0" t="s">
        <v>18</v>
      </c>
      <c r="F69" s="0" t="str">
        <f aca="false">F$6</f>
        <v>AHCH</v>
      </c>
      <c r="G69" s="0" t="str">
        <f aca="false">G$6</f>
        <v>BHCH</v>
      </c>
      <c r="H69" s="0" t="str">
        <f aca="false">H$6</f>
        <v>GHCH</v>
      </c>
      <c r="I69" s="0" t="str">
        <f aca="false">I$6</f>
        <v>DIELDRIN</v>
      </c>
      <c r="J69" s="0" t="str">
        <f aca="false">J$6</f>
        <v>HCB</v>
      </c>
      <c r="K69" s="0" t="str">
        <f aca="false">K$6</f>
        <v>PPTDE</v>
      </c>
      <c r="L69" s="0" t="str">
        <f aca="false">L$6</f>
        <v>PPDDE</v>
      </c>
      <c r="M69" s="0" t="str">
        <f aca="false">M$6</f>
        <v>PPDDT</v>
      </c>
    </row>
    <row r="70" customFormat="false" ht="12.8" hidden="false" customHeight="false" outlineLevel="0" collapsed="false">
      <c r="B70" s="0" t="s">
        <v>25</v>
      </c>
      <c r="D70" s="0" t="s">
        <v>26</v>
      </c>
      <c r="E70" s="0" t="s">
        <v>22</v>
      </c>
      <c r="F70" s="2" t="n">
        <f aca="false">IFERROR(F14-F32,0)</f>
        <v>0.00086</v>
      </c>
      <c r="G70" s="2" t="n">
        <f aca="false">IFERROR(G14-G32,0)</f>
        <v>0.00018</v>
      </c>
      <c r="H70" s="2" t="n">
        <f aca="false">IFERROR(H14-H32,0)</f>
        <v>0.00087</v>
      </c>
      <c r="I70" s="2" t="n">
        <f aca="false">IFERROR(I14-I32,0)</f>
        <v>0.00049</v>
      </c>
      <c r="J70" s="2" t="n">
        <f aca="false">IFERROR(J14-J32,0)</f>
        <v>-0.00142</v>
      </c>
      <c r="K70" s="2" t="n">
        <f aca="false">IFERROR(K14-K32,0)</f>
        <v>-0.0005</v>
      </c>
      <c r="L70" s="2" t="n">
        <f aca="false">IFERROR(L14-L32,0)</f>
        <v>-0.00125</v>
      </c>
      <c r="M70" s="2" t="n">
        <f aca="false">IFERROR(M14-M32,0)</f>
        <v>-0.00224</v>
      </c>
    </row>
    <row r="71" customFormat="false" ht="12.8" hidden="false" customHeight="false" outlineLevel="0" collapsed="false">
      <c r="B71" s="0" t="s">
        <v>27</v>
      </c>
      <c r="D71" s="0" t="s">
        <v>28</v>
      </c>
      <c r="E71" s="0" t="s">
        <v>22</v>
      </c>
      <c r="F71" s="2" t="n">
        <f aca="false">IFERROR(F15-F33,0)</f>
        <v>0.00073</v>
      </c>
      <c r="G71" s="2" t="n">
        <f aca="false">IFERROR(G15-G33,0)</f>
        <v>0.00017</v>
      </c>
      <c r="H71" s="2" t="n">
        <f aca="false">IFERROR(H15-H33,0)</f>
        <v>0.0008</v>
      </c>
      <c r="I71" s="2" t="n">
        <f aca="false">IFERROR(I15-I33,0)</f>
        <v>0.00067</v>
      </c>
      <c r="J71" s="2" t="n">
        <f aca="false">IFERROR(J15-J33,0)</f>
        <v>-0.00136</v>
      </c>
      <c r="K71" s="2" t="n">
        <f aca="false">IFERROR(K15-K33,0)</f>
        <v>0.00012</v>
      </c>
      <c r="L71" s="2" t="n">
        <f aca="false">IFERROR(L15-L33,0)</f>
        <v>-0.00076</v>
      </c>
      <c r="M71" s="2" t="n">
        <f aca="false">IFERROR(M15-M33,0)</f>
        <v>0.0005</v>
      </c>
    </row>
    <row r="72" customFormat="false" ht="12.8" hidden="false" customHeight="false" outlineLevel="0" collapsed="false">
      <c r="B72" s="0" t="s">
        <v>29</v>
      </c>
      <c r="D72" s="0" t="s">
        <v>30</v>
      </c>
      <c r="E72" s="0" t="s">
        <v>22</v>
      </c>
      <c r="F72" s="2" t="n">
        <f aca="false">IFERROR(F16-F34,0)</f>
        <v>0.0008</v>
      </c>
      <c r="G72" s="2" t="n">
        <f aca="false">IFERROR(G16-G34,0)</f>
        <v>0.00014</v>
      </c>
      <c r="H72" s="2" t="n">
        <f aca="false">IFERROR(H16-H34,0)</f>
        <v>0.00076</v>
      </c>
      <c r="I72" s="2" t="n">
        <f aca="false">IFERROR(I16-I34,0)</f>
        <v>0.00038</v>
      </c>
      <c r="J72" s="2" t="n">
        <f aca="false">IFERROR(J16-J34,0)</f>
        <v>-0.00133</v>
      </c>
      <c r="K72" s="2" t="n">
        <f aca="false">IFERROR(K16-K34,0)</f>
        <v>-0.00024</v>
      </c>
      <c r="L72" s="2" t="n">
        <f aca="false">IFERROR(L16-L34,0)</f>
        <v>-0.00088</v>
      </c>
      <c r="M72" s="2" t="n">
        <f aca="false">IFERROR(M16-M34,0)</f>
        <v>0.00041</v>
      </c>
    </row>
    <row r="73" customFormat="false" ht="12.8" hidden="false" customHeight="false" outlineLevel="0" collapsed="false">
      <c r="B73" s="0" t="s">
        <v>31</v>
      </c>
      <c r="D73" s="0" t="s">
        <v>32</v>
      </c>
      <c r="E73" s="0" t="s">
        <v>22</v>
      </c>
      <c r="F73" s="2" t="n">
        <f aca="false">IFERROR(F17-F35,0)</f>
        <v>0.00069</v>
      </c>
      <c r="G73" s="2" t="n">
        <f aca="false">IFERROR(G17-G35,0)</f>
        <v>0.00011</v>
      </c>
      <c r="H73" s="2" t="n">
        <f aca="false">IFERROR(H17-H35,0)</f>
        <v>0.00077</v>
      </c>
      <c r="I73" s="2" t="n">
        <f aca="false">IFERROR(I17-I35,0)</f>
        <v>0.00044</v>
      </c>
      <c r="J73" s="2" t="n">
        <f aca="false">IFERROR(J17-J35,0)</f>
        <v>-0.0019</v>
      </c>
      <c r="K73" s="2" t="n">
        <f aca="false">IFERROR(K17-K35,0)</f>
        <v>-0.00013</v>
      </c>
      <c r="L73" s="2" t="n">
        <f aca="false">IFERROR(L17-L35,0)</f>
        <v>-0.00099</v>
      </c>
      <c r="M73" s="2" t="n">
        <f aca="false">IFERROR(M17-M35,0)</f>
        <v>-0.00192</v>
      </c>
    </row>
    <row r="80" customFormat="false" ht="12.8" hidden="false" customHeight="false" outlineLevel="0" collapsed="false">
      <c r="A80" s="1"/>
    </row>
    <row r="81" customFormat="false" ht="12.8" hidden="false" customHeight="false" outlineLevel="0" collapsed="false">
      <c r="A81" s="1"/>
    </row>
  </sheetData>
  <conditionalFormatting sqref="F7:M8 F12:M17 F32:M35 F40:M45 F22:M27">
    <cfRule type="cellIs" priority="2" operator="greaterThanOrEqual" aboveAverage="0" equalAverage="0" bottom="0" percent="0" rank="0" text="" dxfId="0">
      <formula>F$8</formula>
    </cfRule>
    <cfRule type="cellIs" priority="3" operator="greaterThanOrEqual" aboveAverage="0" equalAverage="0" bottom="0" percent="0" rank="0" text="" dxfId="1">
      <formula>F$7</formula>
    </cfRule>
  </conditionalFormatting>
  <conditionalFormatting sqref="F70:M73 F62:M65 F52:M57">
    <cfRule type="cellIs" priority="4" operator="greaterThanOrEqual" aboveAverage="0" equalAverage="0" bottom="0" percent="0" rank="0" text="" dxfId="4">
      <formula>0</formula>
    </cfRule>
    <cfRule type="cellIs" priority="5" operator="lessThan" aboveAverage="0" equalAverage="0" bottom="0" percent="0" rank="0" text="" dxfId="3">
      <formula>0</formula>
    </cfRule>
  </conditionalFormatting>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4" activeCellId="0" sqref="F4"/>
    </sheetView>
  </sheetViews>
  <sheetFormatPr defaultColWidth="11.5703125" defaultRowHeight="12.8" zeroHeight="false" outlineLevelRow="0" outlineLevelCol="0"/>
  <cols>
    <col collapsed="false" customWidth="true" hidden="false" outlineLevel="0" max="5" min="5" style="0" width="12.1"/>
  </cols>
  <sheetData>
    <row r="1" customFormat="false" ht="12.8" hidden="false" customHeight="false" outlineLevel="0" collapsed="false">
      <c r="A1" s="1" t="s">
        <v>999</v>
      </c>
    </row>
    <row r="2" customFormat="false" ht="12.8" hidden="false" customHeight="false" outlineLevel="0" collapsed="false">
      <c r="A2" s="1"/>
      <c r="F2" s="0" t="s">
        <v>71</v>
      </c>
      <c r="G2" s="0" t="s">
        <v>71</v>
      </c>
    </row>
    <row r="3" customFormat="false" ht="12.8" hidden="false" customHeight="false" outlineLevel="0" collapsed="false">
      <c r="A3" s="1"/>
      <c r="F3" s="0" t="s">
        <v>96</v>
      </c>
      <c r="G3" s="0" t="s">
        <v>96</v>
      </c>
    </row>
    <row r="4" customFormat="false" ht="12.8" hidden="false" customHeight="false" outlineLevel="0" collapsed="false">
      <c r="E4" s="0" t="s">
        <v>73</v>
      </c>
      <c r="F4" s="0" t="n">
        <v>0.001</v>
      </c>
      <c r="G4" s="0" t="n">
        <v>0.001</v>
      </c>
    </row>
    <row r="5" customFormat="false" ht="12.8" hidden="false" customHeight="false" outlineLevel="0" collapsed="false">
      <c r="F5" s="0" t="s">
        <v>8</v>
      </c>
      <c r="G5" s="0" t="s">
        <v>8</v>
      </c>
    </row>
    <row r="6" customFormat="false" ht="12.8" hidden="false" customHeight="false" outlineLevel="0" collapsed="false">
      <c r="F6" s="0" t="s">
        <v>97</v>
      </c>
      <c r="G6" s="0" t="s">
        <v>98</v>
      </c>
    </row>
    <row r="7" customFormat="false" ht="12.8" hidden="false" customHeight="false" outlineLevel="0" collapsed="false">
      <c r="E7" s="0" t="s">
        <v>970</v>
      </c>
      <c r="F7" s="0" t="n">
        <v>0.1</v>
      </c>
      <c r="G7" s="0" t="n">
        <v>0.1</v>
      </c>
    </row>
    <row r="8" customFormat="false" ht="12.8" hidden="false" customHeight="false" outlineLevel="0" collapsed="false">
      <c r="E8" s="0" t="s">
        <v>971</v>
      </c>
      <c r="F8" s="0" t="n">
        <v>1</v>
      </c>
      <c r="G8" s="0" t="n">
        <v>1</v>
      </c>
    </row>
    <row r="9" customFormat="false" ht="12.8" hidden="false" customHeight="false" outlineLevel="0" collapsed="false">
      <c r="E9" s="0" t="s">
        <v>91</v>
      </c>
      <c r="F9" s="0" t="n">
        <v>0.001</v>
      </c>
      <c r="G9" s="0" t="n">
        <v>0.001</v>
      </c>
    </row>
    <row r="10" customFormat="false" ht="12.8" hidden="false" customHeight="false" outlineLevel="0" collapsed="false">
      <c r="A10" s="1" t="s">
        <v>972</v>
      </c>
    </row>
    <row r="11" customFormat="false" ht="12.8" hidden="false" customHeight="false" outlineLevel="0" collapsed="false">
      <c r="C11" s="0" t="s">
        <v>16</v>
      </c>
      <c r="D11" s="0" t="s">
        <v>17</v>
      </c>
      <c r="E11" s="0" t="s">
        <v>18</v>
      </c>
      <c r="F11" s="0" t="str">
        <f aca="false">F$6</f>
        <v>Dibutyltin (DBT)</v>
      </c>
      <c r="G11" s="0" t="str">
        <f aca="false">G$6</f>
        <v>Tributyltin (TBT)</v>
      </c>
    </row>
    <row r="12" customFormat="false" ht="12.8" hidden="false" customHeight="false" outlineLevel="0" collapsed="false">
      <c r="B12" s="0" t="s">
        <v>20</v>
      </c>
      <c r="D12" s="0" t="s">
        <v>21</v>
      </c>
      <c r="E12" s="0" t="s">
        <v>22</v>
      </c>
      <c r="F12" s="0" t="n">
        <v>0.016</v>
      </c>
      <c r="G12" s="0" t="n">
        <v>0.02</v>
      </c>
    </row>
    <row r="13" customFormat="false" ht="12.8" hidden="false" customHeight="false" outlineLevel="0" collapsed="false">
      <c r="B13" s="0" t="s">
        <v>23</v>
      </c>
      <c r="D13" s="0" t="s">
        <v>24</v>
      </c>
      <c r="E13" s="0" t="s">
        <v>22</v>
      </c>
      <c r="F13" s="0" t="n">
        <v>0.015</v>
      </c>
      <c r="G13" s="0" t="n">
        <v>0.033</v>
      </c>
    </row>
    <row r="14" customFormat="false" ht="12.8" hidden="false" customHeight="false" outlineLevel="0" collapsed="false">
      <c r="B14" s="0" t="s">
        <v>25</v>
      </c>
      <c r="D14" s="0" t="s">
        <v>26</v>
      </c>
      <c r="E14" s="0" t="s">
        <v>22</v>
      </c>
      <c r="F14" s="0" t="n">
        <v>0.031</v>
      </c>
      <c r="G14" s="0" t="n">
        <v>0.029</v>
      </c>
    </row>
    <row r="15" customFormat="false" ht="12.8" hidden="false" customHeight="false" outlineLevel="0" collapsed="false">
      <c r="B15" s="0" t="s">
        <v>27</v>
      </c>
      <c r="D15" s="0" t="s">
        <v>28</v>
      </c>
      <c r="E15" s="0" t="s">
        <v>22</v>
      </c>
      <c r="F15" s="0" t="n">
        <v>0.026</v>
      </c>
      <c r="G15" s="0" t="n">
        <v>0.031</v>
      </c>
    </row>
    <row r="16" customFormat="false" ht="12.8" hidden="false" customHeight="false" outlineLevel="0" collapsed="false">
      <c r="B16" s="0" t="s">
        <v>29</v>
      </c>
      <c r="D16" s="0" t="s">
        <v>30</v>
      </c>
      <c r="E16" s="0" t="s">
        <v>22</v>
      </c>
      <c r="F16" s="0" t="n">
        <v>0.005</v>
      </c>
      <c r="G16" s="0" t="n">
        <v>0.03</v>
      </c>
    </row>
    <row r="17" customFormat="false" ht="12.8" hidden="false" customHeight="false" outlineLevel="0" collapsed="false">
      <c r="B17" s="0" t="s">
        <v>31</v>
      </c>
      <c r="D17" s="0" t="s">
        <v>32</v>
      </c>
      <c r="E17" s="0" t="s">
        <v>22</v>
      </c>
      <c r="F17" s="0" t="n">
        <v>0.014</v>
      </c>
      <c r="G17" s="0" t="n">
        <v>0.025</v>
      </c>
    </row>
    <row r="18" customFormat="false" ht="12.8" hidden="false" customHeight="false" outlineLevel="0" collapsed="false">
      <c r="D18" s="0" t="s">
        <v>140</v>
      </c>
      <c r="F18" s="0" t="n">
        <v>101</v>
      </c>
      <c r="G18" s="0" t="n">
        <v>86</v>
      </c>
    </row>
    <row r="20" customFormat="false" ht="12.8" hidden="false" customHeight="false" outlineLevel="0" collapsed="false">
      <c r="A20" s="1" t="s">
        <v>973</v>
      </c>
    </row>
    <row r="21" customFormat="false" ht="12.8" hidden="false" customHeight="false" outlineLevel="0" collapsed="false">
      <c r="C21" s="0" t="s">
        <v>16</v>
      </c>
      <c r="D21" s="0" t="s">
        <v>17</v>
      </c>
      <c r="E21" s="0" t="s">
        <v>18</v>
      </c>
      <c r="F21" s="0" t="str">
        <f aca="false">F$6</f>
        <v>Dibutyltin (DBT)</v>
      </c>
      <c r="G21" s="0" t="str">
        <f aca="false">G$6</f>
        <v>Tributyltin (TBT)</v>
      </c>
    </row>
    <row r="22" customFormat="false" ht="12.8" hidden="false" customHeight="false" outlineLevel="0" collapsed="false">
      <c r="B22" s="0" t="s">
        <v>20</v>
      </c>
      <c r="D22" s="0" t="s">
        <v>277</v>
      </c>
      <c r="E22" s="0" t="s">
        <v>22</v>
      </c>
      <c r="F22" s="0" t="n">
        <v>0.03</v>
      </c>
      <c r="G22" s="0" t="n">
        <v>0.029</v>
      </c>
    </row>
    <row r="23" customFormat="false" ht="12.8" hidden="false" customHeight="false" outlineLevel="0" collapsed="false">
      <c r="B23" s="0" t="s">
        <v>23</v>
      </c>
      <c r="D23" s="0" t="s">
        <v>278</v>
      </c>
      <c r="E23" s="0" t="s">
        <v>22</v>
      </c>
      <c r="F23" s="0" t="n">
        <v>0.059</v>
      </c>
      <c r="G23" s="0" t="n">
        <v>0.09</v>
      </c>
    </row>
    <row r="24" customFormat="false" ht="12.8" hidden="false" customHeight="false" outlineLevel="0" collapsed="false">
      <c r="B24" s="0" t="s">
        <v>25</v>
      </c>
      <c r="D24" s="0" t="s">
        <v>279</v>
      </c>
      <c r="E24" s="0" t="s">
        <v>22</v>
      </c>
      <c r="F24" s="0" t="n">
        <v>0.04</v>
      </c>
      <c r="G24" s="0" t="n">
        <v>0.054</v>
      </c>
    </row>
    <row r="25" customFormat="false" ht="12.8" hidden="false" customHeight="false" outlineLevel="0" collapsed="false">
      <c r="B25" s="0" t="s">
        <v>27</v>
      </c>
      <c r="D25" s="0" t="s">
        <v>280</v>
      </c>
      <c r="E25" s="0" t="s">
        <v>22</v>
      </c>
      <c r="F25" s="0" t="n">
        <v>0.037</v>
      </c>
      <c r="G25" s="0" t="n">
        <v>0.052</v>
      </c>
    </row>
    <row r="26" customFormat="false" ht="12.8" hidden="false" customHeight="false" outlineLevel="0" collapsed="false">
      <c r="B26" s="0" t="s">
        <v>29</v>
      </c>
      <c r="D26" s="0" t="s">
        <v>281</v>
      </c>
      <c r="E26" s="0" t="s">
        <v>22</v>
      </c>
      <c r="F26" s="0" t="n">
        <v>0.02</v>
      </c>
      <c r="G26" s="0" t="n">
        <v>0.027</v>
      </c>
    </row>
    <row r="27" customFormat="false" ht="12.8" hidden="false" customHeight="false" outlineLevel="0" collapsed="false">
      <c r="B27" s="0" t="s">
        <v>31</v>
      </c>
      <c r="D27" s="0" t="s">
        <v>282</v>
      </c>
      <c r="E27" s="0" t="s">
        <v>22</v>
      </c>
      <c r="F27" s="0" t="n">
        <v>0.033</v>
      </c>
      <c r="G27" s="0" t="n">
        <v>0.044</v>
      </c>
    </row>
    <row r="28" customFormat="false" ht="12.8" hidden="false" customHeight="false" outlineLevel="0" collapsed="false">
      <c r="D28" s="0" t="s">
        <v>140</v>
      </c>
      <c r="F28" s="0" t="n">
        <v>81</v>
      </c>
      <c r="G28" s="0" t="n">
        <v>80</v>
      </c>
    </row>
    <row r="30" customFormat="false" ht="12.8" hidden="false" customHeight="false" outlineLevel="0" collapsed="false">
      <c r="A30" s="1" t="s">
        <v>974</v>
      </c>
    </row>
    <row r="31" customFormat="false" ht="12.8" hidden="false" customHeight="false" outlineLevel="0" collapsed="false">
      <c r="C31" s="0" t="s">
        <v>16</v>
      </c>
      <c r="D31" s="0" t="s">
        <v>17</v>
      </c>
      <c r="E31" s="0" t="s">
        <v>18</v>
      </c>
      <c r="F31" s="0" t="str">
        <f aca="false">F$6</f>
        <v>Dibutyltin (DBT)</v>
      </c>
      <c r="G31" s="0" t="str">
        <f aca="false">G$6</f>
        <v>Tributyltin (TBT)</v>
      </c>
    </row>
    <row r="32" customFormat="false" ht="12.8" hidden="false" customHeight="false" outlineLevel="0" collapsed="false">
      <c r="B32" s="0" t="s">
        <v>25</v>
      </c>
      <c r="D32" s="0" t="s">
        <v>315</v>
      </c>
      <c r="E32" s="0" t="s">
        <v>22</v>
      </c>
      <c r="F32" s="0" t="n">
        <v>0.027</v>
      </c>
      <c r="G32" s="0" t="n">
        <v>0.041</v>
      </c>
    </row>
    <row r="33" customFormat="false" ht="12.8" hidden="false" customHeight="false" outlineLevel="0" collapsed="false">
      <c r="B33" s="0" t="s">
        <v>27</v>
      </c>
      <c r="D33" s="0" t="s">
        <v>316</v>
      </c>
      <c r="E33" s="0" t="s">
        <v>22</v>
      </c>
      <c r="F33" s="0" t="s">
        <v>99</v>
      </c>
      <c r="G33" s="0" t="s">
        <v>99</v>
      </c>
    </row>
    <row r="34" customFormat="false" ht="12.8" hidden="false" customHeight="false" outlineLevel="0" collapsed="false">
      <c r="B34" s="0" t="s">
        <v>29</v>
      </c>
      <c r="D34" s="0" t="s">
        <v>317</v>
      </c>
      <c r="E34" s="0" t="s">
        <v>22</v>
      </c>
      <c r="F34" s="0" t="n">
        <v>0.016</v>
      </c>
      <c r="G34" s="0" t="n">
        <v>0.028</v>
      </c>
    </row>
    <row r="35" customFormat="false" ht="12.8" hidden="false" customHeight="false" outlineLevel="0" collapsed="false">
      <c r="B35" s="0" t="s">
        <v>31</v>
      </c>
      <c r="D35" s="0" t="s">
        <v>318</v>
      </c>
      <c r="E35" s="0" t="s">
        <v>22</v>
      </c>
      <c r="F35" s="0" t="s">
        <v>99</v>
      </c>
      <c r="G35" s="0" t="s">
        <v>99</v>
      </c>
    </row>
    <row r="36" customFormat="false" ht="12.8" hidden="false" customHeight="false" outlineLevel="0" collapsed="false">
      <c r="D36" s="0" t="s">
        <v>140</v>
      </c>
      <c r="F36" s="0" t="n">
        <v>81</v>
      </c>
      <c r="G36" s="0" t="n">
        <v>88</v>
      </c>
    </row>
    <row r="38" customFormat="false" ht="12.8" hidden="false" customHeight="false" outlineLevel="0" collapsed="false">
      <c r="A38" s="1" t="s">
        <v>975</v>
      </c>
    </row>
    <row r="39" customFormat="false" ht="12.8" hidden="false" customHeight="false" outlineLevel="0" collapsed="false">
      <c r="F39" s="0" t="str">
        <f aca="false">F$6</f>
        <v>Dibutyltin (DBT)</v>
      </c>
      <c r="G39" s="0" t="str">
        <f aca="false">G$6</f>
        <v>Tributyltin (TBT)</v>
      </c>
    </row>
    <row r="40" customFormat="false" ht="12.8" hidden="false" customHeight="false" outlineLevel="0" collapsed="false">
      <c r="D40" s="0" t="s">
        <v>976</v>
      </c>
      <c r="E40" s="0" t="s">
        <v>977</v>
      </c>
      <c r="F40" s="0" t="n">
        <v>0.047</v>
      </c>
      <c r="G40" s="0" t="n">
        <v>0.111</v>
      </c>
    </row>
    <row r="41" customFormat="false" ht="12.8" hidden="false" customHeight="false" outlineLevel="0" collapsed="false">
      <c r="D41" s="0" t="s">
        <v>978</v>
      </c>
      <c r="E41" s="0" t="s">
        <v>979</v>
      </c>
      <c r="F41" s="0" t="n">
        <v>0.06</v>
      </c>
      <c r="G41" s="0" t="n">
        <v>0.06</v>
      </c>
    </row>
    <row r="42" customFormat="false" ht="12.8" hidden="false" customHeight="false" outlineLevel="0" collapsed="false">
      <c r="D42" s="0" t="s">
        <v>980</v>
      </c>
      <c r="E42" s="0" t="s">
        <v>981</v>
      </c>
      <c r="F42" s="0" t="n">
        <v>0.013</v>
      </c>
      <c r="G42" s="0" t="n">
        <v>0.072</v>
      </c>
    </row>
    <row r="43" customFormat="false" ht="12.8" hidden="false" customHeight="false" outlineLevel="0" collapsed="false">
      <c r="D43" s="0" t="s">
        <v>982</v>
      </c>
      <c r="E43" s="0" t="s">
        <v>983</v>
      </c>
      <c r="F43" s="0" t="n">
        <v>0.072</v>
      </c>
      <c r="G43" s="0" t="n">
        <v>0.094</v>
      </c>
    </row>
    <row r="44" customFormat="false" ht="12.8" hidden="false" customHeight="false" outlineLevel="0" collapsed="false">
      <c r="D44" s="0" t="s">
        <v>984</v>
      </c>
      <c r="E44" s="0" t="s">
        <v>985</v>
      </c>
      <c r="F44" s="0" t="n">
        <v>0.025</v>
      </c>
      <c r="G44" s="0" t="n">
        <v>0.069</v>
      </c>
    </row>
    <row r="45" customFormat="false" ht="12.8" hidden="false" customHeight="false" outlineLevel="0" collapsed="false">
      <c r="D45" s="0" t="s">
        <v>986</v>
      </c>
      <c r="E45" s="0" t="s">
        <v>987</v>
      </c>
      <c r="F45" s="0" t="n">
        <v>0.041</v>
      </c>
      <c r="G45" s="0" t="n">
        <v>0.063</v>
      </c>
    </row>
    <row r="47" customFormat="false" ht="12.8" hidden="false" customHeight="false" outlineLevel="0" collapsed="false">
      <c r="A47" s="1" t="s">
        <v>1000</v>
      </c>
    </row>
    <row r="49" customFormat="false" ht="12.8" hidden="false" customHeight="false" outlineLevel="0" collapsed="false">
      <c r="A49" s="1" t="s">
        <v>989</v>
      </c>
    </row>
    <row r="50" customFormat="false" ht="12.8" hidden="false" customHeight="false" outlineLevel="0" collapsed="false">
      <c r="A50" s="1" t="s">
        <v>990</v>
      </c>
    </row>
    <row r="51" customFormat="false" ht="12.8" hidden="false" customHeight="false" outlineLevel="0" collapsed="false">
      <c r="C51" s="0" t="s">
        <v>16</v>
      </c>
      <c r="D51" s="0" t="s">
        <v>17</v>
      </c>
      <c r="E51" s="0" t="s">
        <v>18</v>
      </c>
      <c r="F51" s="0" t="str">
        <f aca="false">F$6</f>
        <v>Dibutyltin (DBT)</v>
      </c>
      <c r="G51" s="0" t="str">
        <f aca="false">G$6</f>
        <v>Tributyltin (TBT)</v>
      </c>
    </row>
    <row r="52" customFormat="false" ht="12.8" hidden="false" customHeight="false" outlineLevel="0" collapsed="false">
      <c r="B52" s="0" t="s">
        <v>20</v>
      </c>
      <c r="D52" s="0" t="s">
        <v>21</v>
      </c>
      <c r="E52" s="0" t="s">
        <v>22</v>
      </c>
      <c r="F52" s="2" t="n">
        <f aca="false">IFERROR(F12-F22,0)</f>
        <v>-0.014</v>
      </c>
      <c r="G52" s="2" t="n">
        <f aca="false">IFERROR(G12-G22,0)</f>
        <v>-0.009</v>
      </c>
    </row>
    <row r="53" customFormat="false" ht="12.8" hidden="false" customHeight="false" outlineLevel="0" collapsed="false">
      <c r="B53" s="0" t="s">
        <v>23</v>
      </c>
      <c r="D53" s="0" t="s">
        <v>24</v>
      </c>
      <c r="E53" s="0" t="s">
        <v>22</v>
      </c>
      <c r="F53" s="2" t="n">
        <f aca="false">IFERROR(F13-F23,0)</f>
        <v>-0.044</v>
      </c>
      <c r="G53" s="2" t="n">
        <f aca="false">IFERROR(G13-G23,0)</f>
        <v>-0.057</v>
      </c>
    </row>
    <row r="54" customFormat="false" ht="12.8" hidden="false" customHeight="false" outlineLevel="0" collapsed="false">
      <c r="B54" s="0" t="s">
        <v>25</v>
      </c>
      <c r="D54" s="0" t="s">
        <v>26</v>
      </c>
      <c r="E54" s="0" t="s">
        <v>22</v>
      </c>
      <c r="F54" s="2" t="n">
        <f aca="false">IFERROR(F14-F24,0)</f>
        <v>-0.009</v>
      </c>
      <c r="G54" s="2" t="n">
        <f aca="false">IFERROR(G14-G24,0)</f>
        <v>-0.025</v>
      </c>
    </row>
    <row r="55" customFormat="false" ht="12.8" hidden="false" customHeight="false" outlineLevel="0" collapsed="false">
      <c r="B55" s="0" t="s">
        <v>27</v>
      </c>
      <c r="D55" s="0" t="s">
        <v>28</v>
      </c>
      <c r="E55" s="0" t="s">
        <v>22</v>
      </c>
      <c r="F55" s="2" t="n">
        <f aca="false">IFERROR(F15-F25,0)</f>
        <v>-0.011</v>
      </c>
      <c r="G55" s="2" t="n">
        <f aca="false">IFERROR(G15-G25,0)</f>
        <v>-0.021</v>
      </c>
    </row>
    <row r="56" customFormat="false" ht="12.8" hidden="false" customHeight="false" outlineLevel="0" collapsed="false">
      <c r="B56" s="0" t="s">
        <v>29</v>
      </c>
      <c r="D56" s="0" t="s">
        <v>30</v>
      </c>
      <c r="E56" s="0" t="s">
        <v>22</v>
      </c>
      <c r="F56" s="2" t="n">
        <f aca="false">IFERROR(F16-F26,0)</f>
        <v>-0.015</v>
      </c>
      <c r="G56" s="2" t="n">
        <f aca="false">IFERROR(G16-G26,0)</f>
        <v>0.003</v>
      </c>
    </row>
    <row r="57" customFormat="false" ht="12.8" hidden="false" customHeight="false" outlineLevel="0" collapsed="false">
      <c r="B57" s="0" t="s">
        <v>31</v>
      </c>
      <c r="D57" s="0" t="s">
        <v>32</v>
      </c>
      <c r="E57" s="0" t="s">
        <v>22</v>
      </c>
      <c r="F57" s="2" t="n">
        <f aca="false">IFERROR(F17-F27,0)</f>
        <v>-0.019</v>
      </c>
      <c r="G57" s="2" t="n">
        <f aca="false">IFERROR(G17-G27,0)</f>
        <v>-0.019</v>
      </c>
    </row>
    <row r="59" customFormat="false" ht="12.8" hidden="false" customHeight="false" outlineLevel="0" collapsed="false">
      <c r="A59" s="1" t="s">
        <v>991</v>
      </c>
    </row>
    <row r="60" customFormat="false" ht="12.8" hidden="false" customHeight="false" outlineLevel="0" collapsed="false">
      <c r="A60" s="1" t="s">
        <v>990</v>
      </c>
    </row>
    <row r="61" customFormat="false" ht="12.8" hidden="false" customHeight="false" outlineLevel="0" collapsed="false">
      <c r="C61" s="0" t="s">
        <v>16</v>
      </c>
      <c r="D61" s="0" t="s">
        <v>17</v>
      </c>
      <c r="E61" s="0" t="s">
        <v>18</v>
      </c>
      <c r="F61" s="0" t="str">
        <f aca="false">F$6</f>
        <v>Dibutyltin (DBT)</v>
      </c>
      <c r="G61" s="0" t="str">
        <f aca="false">G$6</f>
        <v>Tributyltin (TBT)</v>
      </c>
    </row>
    <row r="62" customFormat="false" ht="12.8" hidden="false" customHeight="false" outlineLevel="0" collapsed="false">
      <c r="B62" s="0" t="s">
        <v>25</v>
      </c>
      <c r="D62" s="0" t="s">
        <v>26</v>
      </c>
      <c r="E62" s="0" t="s">
        <v>22</v>
      </c>
      <c r="F62" s="2" t="n">
        <f aca="false">IFERROR(F24-F32,0)</f>
        <v>0.013</v>
      </c>
      <c r="G62" s="2" t="n">
        <f aca="false">IFERROR(G24-G32,0)</f>
        <v>0.013</v>
      </c>
    </row>
    <row r="63" customFormat="false" ht="12.8" hidden="false" customHeight="false" outlineLevel="0" collapsed="false">
      <c r="B63" s="0" t="s">
        <v>27</v>
      </c>
      <c r="D63" s="0" t="s">
        <v>28</v>
      </c>
      <c r="E63" s="0" t="s">
        <v>22</v>
      </c>
      <c r="F63" s="2" t="n">
        <f aca="false">IFERROR(F25-F33,0)</f>
        <v>0</v>
      </c>
      <c r="G63" s="2" t="n">
        <f aca="false">IFERROR(G25-G33,0)</f>
        <v>0</v>
      </c>
    </row>
    <row r="64" customFormat="false" ht="12.8" hidden="false" customHeight="false" outlineLevel="0" collapsed="false">
      <c r="B64" s="0" t="s">
        <v>29</v>
      </c>
      <c r="D64" s="0" t="s">
        <v>30</v>
      </c>
      <c r="E64" s="0" t="s">
        <v>22</v>
      </c>
      <c r="F64" s="2" t="n">
        <f aca="false">IFERROR(F26-F34,0)</f>
        <v>0.004</v>
      </c>
      <c r="G64" s="2" t="n">
        <f aca="false">IFERROR(G26-G34,0)</f>
        <v>-0.001</v>
      </c>
    </row>
    <row r="65" customFormat="false" ht="12.8" hidden="false" customHeight="false" outlineLevel="0" collapsed="false">
      <c r="B65" s="0" t="s">
        <v>31</v>
      </c>
      <c r="D65" s="0" t="s">
        <v>32</v>
      </c>
      <c r="E65" s="0" t="s">
        <v>22</v>
      </c>
      <c r="F65" s="2" t="n">
        <f aca="false">IFERROR(F27-F35,0)</f>
        <v>0</v>
      </c>
      <c r="G65" s="2" t="n">
        <f aca="false">IFERROR(G27-G35,0)</f>
        <v>0</v>
      </c>
    </row>
    <row r="67" customFormat="false" ht="12.8" hidden="false" customHeight="false" outlineLevel="0" collapsed="false">
      <c r="A67" s="1" t="s">
        <v>992</v>
      </c>
    </row>
    <row r="68" customFormat="false" ht="12.8" hidden="false" customHeight="false" outlineLevel="0" collapsed="false">
      <c r="A68" s="1" t="s">
        <v>990</v>
      </c>
    </row>
    <row r="69" customFormat="false" ht="12.8" hidden="false" customHeight="false" outlineLevel="0" collapsed="false">
      <c r="C69" s="0" t="s">
        <v>16</v>
      </c>
      <c r="D69" s="0" t="s">
        <v>17</v>
      </c>
      <c r="E69" s="0" t="s">
        <v>18</v>
      </c>
      <c r="F69" s="0" t="str">
        <f aca="false">F$6</f>
        <v>Dibutyltin (DBT)</v>
      </c>
      <c r="G69" s="0" t="str">
        <f aca="false">G$6</f>
        <v>Tributyltin (TBT)</v>
      </c>
    </row>
    <row r="70" customFormat="false" ht="12.8" hidden="false" customHeight="false" outlineLevel="0" collapsed="false">
      <c r="B70" s="0" t="s">
        <v>25</v>
      </c>
      <c r="D70" s="0" t="s">
        <v>26</v>
      </c>
      <c r="E70" s="0" t="s">
        <v>22</v>
      </c>
      <c r="F70" s="2" t="n">
        <f aca="false">IFERROR(F14-F32,0)</f>
        <v>0.004</v>
      </c>
      <c r="G70" s="2" t="n">
        <f aca="false">IFERROR(G14-G32,0)</f>
        <v>-0.012</v>
      </c>
    </row>
    <row r="71" customFormat="false" ht="12.8" hidden="false" customHeight="false" outlineLevel="0" collapsed="false">
      <c r="B71" s="0" t="s">
        <v>27</v>
      </c>
      <c r="D71" s="0" t="s">
        <v>28</v>
      </c>
      <c r="E71" s="0" t="s">
        <v>22</v>
      </c>
      <c r="F71" s="2" t="n">
        <f aca="false">IFERROR(F15-F33,0)</f>
        <v>0</v>
      </c>
      <c r="G71" s="2" t="n">
        <f aca="false">IFERROR(G15-G33,0)</f>
        <v>0</v>
      </c>
    </row>
    <row r="72" customFormat="false" ht="12.8" hidden="false" customHeight="false" outlineLevel="0" collapsed="false">
      <c r="B72" s="0" t="s">
        <v>29</v>
      </c>
      <c r="D72" s="0" t="s">
        <v>30</v>
      </c>
      <c r="E72" s="0" t="s">
        <v>22</v>
      </c>
      <c r="F72" s="2" t="n">
        <f aca="false">IFERROR(F16-F34,0)</f>
        <v>-0.011</v>
      </c>
      <c r="G72" s="2" t="n">
        <f aca="false">IFERROR(G16-G34,0)</f>
        <v>0.002</v>
      </c>
    </row>
    <row r="73" customFormat="false" ht="12.8" hidden="false" customHeight="false" outlineLevel="0" collapsed="false">
      <c r="B73" s="0" t="s">
        <v>31</v>
      </c>
      <c r="D73" s="0" t="s">
        <v>32</v>
      </c>
      <c r="E73" s="0" t="s">
        <v>22</v>
      </c>
      <c r="F73" s="2" t="n">
        <f aca="false">IFERROR(F17-F35,0)</f>
        <v>0</v>
      </c>
      <c r="G73" s="2" t="n">
        <f aca="false">IFERROR(G17-G35,0)</f>
        <v>0</v>
      </c>
    </row>
    <row r="80" customFormat="false" ht="12.8" hidden="false" customHeight="false" outlineLevel="0" collapsed="false">
      <c r="A80" s="1"/>
    </row>
    <row r="81" customFormat="false" ht="12.8" hidden="false" customHeight="false" outlineLevel="0" collapsed="false">
      <c r="A81" s="1"/>
    </row>
  </sheetData>
  <conditionalFormatting sqref="F12:G17 F7:G8">
    <cfRule type="cellIs" priority="2" operator="greaterThanOrEqual" aboveAverage="0" equalAverage="0" bottom="0" percent="0" rank="0" text="" dxfId="0">
      <formula>F$8</formula>
    </cfRule>
    <cfRule type="cellIs" priority="3" operator="greaterThanOrEqual" aboveAverage="0" equalAverage="0" bottom="0" percent="0" rank="0" text="" dxfId="1">
      <formula>F$7</formula>
    </cfRule>
  </conditionalFormatting>
  <conditionalFormatting sqref="F70:G73 F62:G65 F52:G57">
    <cfRule type="cellIs" priority="4" operator="greaterThanOrEqual" aboveAverage="0" equalAverage="0" bottom="0" percent="0" rank="0" text="" dxfId="4">
      <formula>0</formula>
    </cfRule>
    <cfRule type="cellIs" priority="5" operator="lessThan" aboveAverage="0" equalAverage="0" bottom="0" percent="0" rank="0" text="" dxfId="3">
      <formula>0</formula>
    </cfRule>
  </conditionalFormatting>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A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sheetData>
    <row r="1" customFormat="false" ht="12.8" hidden="false" customHeight="false" outlineLevel="0" collapsed="false">
      <c r="A1" s="1"/>
      <c r="B1" s="1"/>
    </row>
    <row r="2" customFormat="false" ht="12.8" hidden="false" customHeight="false" outlineLevel="0" collapsed="false">
      <c r="A2" s="1"/>
      <c r="B2" s="1"/>
    </row>
    <row r="3" customFormat="false" ht="12.8" hidden="false" customHeight="false" outlineLevel="0" collapsed="false">
      <c r="A3" s="1"/>
      <c r="B3" s="1"/>
    </row>
    <row r="4" customFormat="false" ht="12.8" hidden="false" customHeight="false" outlineLevel="0" collapsed="false">
      <c r="A4" s="1"/>
      <c r="B4" s="1"/>
    </row>
    <row r="5" customFormat="false" ht="12.8" hidden="false" customHeight="false" outlineLevel="0" collapsed="false">
      <c r="A5" s="1"/>
      <c r="B5" s="1"/>
    </row>
    <row r="6" customFormat="false" ht="12.8" hidden="false" customHeight="false" outlineLevel="0" collapsed="false">
      <c r="A6" s="1"/>
      <c r="B6" s="1"/>
    </row>
    <row r="7" customFormat="false" ht="12.8" hidden="false" customHeight="false" outlineLevel="0" collapsed="false">
      <c r="A7" s="1"/>
      <c r="B7" s="1"/>
    </row>
    <row r="8" customFormat="false" ht="12.8" hidden="false" customHeight="false" outlineLevel="0" collapsed="false">
      <c r="A8" s="1"/>
      <c r="B8" s="1"/>
    </row>
    <row r="9" customFormat="false" ht="12.8" hidden="false" customHeight="false" outlineLevel="0" collapsed="false">
      <c r="A9" s="1"/>
      <c r="B9" s="1"/>
    </row>
    <row r="10" customFormat="false" ht="12.8" hidden="false" customHeight="false" outlineLevel="0" collapsed="false">
      <c r="A10" s="1"/>
      <c r="B10" s="1"/>
    </row>
    <row r="11" customFormat="false" ht="12.8" hidden="false" customHeight="false" outlineLevel="0" collapsed="false">
      <c r="A11" s="1"/>
      <c r="B11" s="1" t="s">
        <v>226</v>
      </c>
      <c r="C11" s="0" t="s">
        <v>76</v>
      </c>
      <c r="D11" s="0" t="s">
        <v>77</v>
      </c>
      <c r="E11" s="0" t="s">
        <v>78</v>
      </c>
      <c r="F11" s="0" t="s">
        <v>967</v>
      </c>
      <c r="G11" s="0" t="s">
        <v>968</v>
      </c>
      <c r="H11" s="0" t="s">
        <v>80</v>
      </c>
      <c r="I11" s="0" t="s">
        <v>81</v>
      </c>
      <c r="J11" s="0" t="s">
        <v>82</v>
      </c>
    </row>
    <row r="12" customFormat="false" ht="12.8" hidden="false" customHeight="false" outlineLevel="0" collapsed="false">
      <c r="B12" s="0" t="s">
        <v>25</v>
      </c>
      <c r="C12" s="2" t="n">
        <f aca="false">Metals!F70</f>
        <v>-0.400000000000002</v>
      </c>
      <c r="D12" s="2" t="n">
        <f aca="false">Metals!G70</f>
        <v>-0.11</v>
      </c>
      <c r="E12" s="2" t="n">
        <f aca="false">Metals!H70</f>
        <v>-17.8</v>
      </c>
      <c r="F12" s="2" t="n">
        <f aca="false">Metals!I70</f>
        <v>-24.1</v>
      </c>
      <c r="G12" s="2" t="n">
        <f aca="false">Metals!J70</f>
        <v>-0.23</v>
      </c>
      <c r="H12" s="2" t="n">
        <f aca="false">Metals!K70</f>
        <v>-2</v>
      </c>
      <c r="I12" s="2" t="n">
        <f aca="false">Metals!L70</f>
        <v>-20</v>
      </c>
      <c r="J12" s="2" t="n">
        <f aca="false">Metals!M70</f>
        <v>-60</v>
      </c>
    </row>
    <row r="13" customFormat="false" ht="12.8" hidden="false" customHeight="false" outlineLevel="0" collapsed="false">
      <c r="B13" s="0" t="s">
        <v>27</v>
      </c>
      <c r="C13" s="2" t="n">
        <f aca="false">Metals!F71</f>
        <v>0.199999999999999</v>
      </c>
      <c r="D13" s="2" t="n">
        <f aca="false">Metals!G71</f>
        <v>-0.27</v>
      </c>
      <c r="E13" s="2" t="n">
        <f aca="false">Metals!H71</f>
        <v>-19.6</v>
      </c>
      <c r="F13" s="2" t="n">
        <f aca="false">Metals!I71</f>
        <v>-16.3</v>
      </c>
      <c r="G13" s="2" t="n">
        <f aca="false">Metals!J71</f>
        <v>-0.16</v>
      </c>
      <c r="H13" s="2" t="n">
        <f aca="false">Metals!K71</f>
        <v>-8.7</v>
      </c>
      <c r="I13" s="2" t="n">
        <f aca="false">Metals!L71</f>
        <v>-56</v>
      </c>
      <c r="J13" s="2" t="n">
        <f aca="false">Metals!M71</f>
        <v>-100</v>
      </c>
    </row>
    <row r="14" customFormat="false" ht="12.8" hidden="false" customHeight="false" outlineLevel="0" collapsed="false">
      <c r="B14" s="0" t="s">
        <v>29</v>
      </c>
      <c r="C14" s="2" t="n">
        <f aca="false">Metals!F72</f>
        <v>2.8</v>
      </c>
      <c r="D14" s="2" t="n">
        <f aca="false">Metals!G72</f>
        <v>-0.15</v>
      </c>
      <c r="E14" s="2" t="n">
        <f aca="false">Metals!H72</f>
        <v>-18</v>
      </c>
      <c r="F14" s="2" t="n">
        <f aca="false">Metals!I72</f>
        <v>-19.4</v>
      </c>
      <c r="G14" s="2" t="n">
        <f aca="false">Metals!J72</f>
        <v>-0.17</v>
      </c>
      <c r="H14" s="2" t="n">
        <f aca="false">Metals!K72</f>
        <v>-7.3</v>
      </c>
      <c r="I14" s="2" t="n">
        <f aca="false">Metals!L72</f>
        <v>-41</v>
      </c>
      <c r="J14" s="2" t="n">
        <f aca="false">Metals!M72</f>
        <v>-61</v>
      </c>
    </row>
    <row r="15" customFormat="false" ht="12.8" hidden="false" customHeight="false" outlineLevel="0" collapsed="false">
      <c r="B15" s="0" t="s">
        <v>31</v>
      </c>
      <c r="C15" s="2" t="n">
        <f aca="false">Metals!F73</f>
        <v>-1.1</v>
      </c>
      <c r="D15" s="2" t="n">
        <f aca="false">Metals!G73</f>
        <v>-0.14</v>
      </c>
      <c r="E15" s="2" t="n">
        <f aca="false">Metals!H73</f>
        <v>-13.7</v>
      </c>
      <c r="F15" s="2" t="n">
        <f aca="false">Metals!I73</f>
        <v>-13.7</v>
      </c>
      <c r="G15" s="2" t="n">
        <f aca="false">Metals!J73</f>
        <v>-0.14</v>
      </c>
      <c r="H15" s="2" t="n">
        <f aca="false">Metals!K73</f>
        <v>-5.6</v>
      </c>
      <c r="I15" s="2" t="n">
        <f aca="false">Metals!L73</f>
        <v>-22</v>
      </c>
      <c r="J15" s="2" t="n">
        <f aca="false">Metals!M73</f>
        <v>-25</v>
      </c>
    </row>
    <row r="18" customFormat="false" ht="12.8" hidden="false" customHeight="false" outlineLevel="0" collapsed="false">
      <c r="A18" s="1"/>
      <c r="B18" s="1" t="s">
        <v>993</v>
      </c>
      <c r="C18" s="0" t="s">
        <v>104</v>
      </c>
      <c r="D18" s="0" t="s">
        <v>105</v>
      </c>
      <c r="E18" s="0" t="s">
        <v>106</v>
      </c>
      <c r="F18" s="0" t="s">
        <v>107</v>
      </c>
      <c r="G18" s="0" t="s">
        <v>108</v>
      </c>
      <c r="H18" s="0" t="s">
        <v>109</v>
      </c>
      <c r="I18" s="0" t="s">
        <v>112</v>
      </c>
      <c r="J18" s="0" t="s">
        <v>113</v>
      </c>
      <c r="K18" s="0" t="s">
        <v>114</v>
      </c>
      <c r="L18" s="0" t="s">
        <v>115</v>
      </c>
      <c r="M18" s="0" t="s">
        <v>116</v>
      </c>
      <c r="N18" s="0" t="s">
        <v>117</v>
      </c>
      <c r="O18" s="0" t="s">
        <v>118</v>
      </c>
      <c r="P18" s="0" t="s">
        <v>119</v>
      </c>
      <c r="Q18" s="0" t="s">
        <v>120</v>
      </c>
      <c r="R18" s="0" t="s">
        <v>121</v>
      </c>
      <c r="S18" s="0" t="s">
        <v>122</v>
      </c>
      <c r="T18" s="0" t="s">
        <v>123</v>
      </c>
      <c r="U18" s="0" t="s">
        <v>126</v>
      </c>
      <c r="V18" s="0" t="s">
        <v>127</v>
      </c>
      <c r="W18" s="0" t="s">
        <v>128</v>
      </c>
      <c r="X18" s="0" t="s">
        <v>129</v>
      </c>
      <c r="Y18" s="0" t="s">
        <v>130</v>
      </c>
    </row>
    <row r="19" customFormat="false" ht="12.8" hidden="false" customHeight="false" outlineLevel="0" collapsed="false">
      <c r="B19" s="0" t="s">
        <v>25</v>
      </c>
      <c r="C19" s="2" t="n">
        <f aca="false">PAHs!F70</f>
        <v>-1163</v>
      </c>
      <c r="D19" s="2" t="n">
        <f aca="false">PAHs!G70</f>
        <v>-106</v>
      </c>
      <c r="E19" s="2" t="n">
        <f aca="false">PAHs!H70</f>
        <v>-95</v>
      </c>
      <c r="F19" s="2" t="n">
        <f aca="false">PAHs!I70</f>
        <v>-178</v>
      </c>
      <c r="G19" s="2" t="n">
        <f aca="false">PAHs!J70</f>
        <v>-290</v>
      </c>
      <c r="H19" s="2" t="n">
        <f aca="false">PAHs!K70</f>
        <v>-320</v>
      </c>
      <c r="I19" s="2" t="n">
        <f aca="false">PAHs!L70</f>
        <v>-193</v>
      </c>
      <c r="J19" s="2" t="n">
        <f aca="false">PAHs!M70</f>
        <v>-162</v>
      </c>
      <c r="K19" s="2" t="n">
        <f aca="false">PAHs!N70</f>
        <v>-236</v>
      </c>
      <c r="L19" s="2" t="n">
        <f aca="false">PAHs!O70</f>
        <v>500</v>
      </c>
      <c r="M19" s="2" t="n">
        <f aca="false">PAHs!P70</f>
        <v>0</v>
      </c>
      <c r="N19" s="2" t="n">
        <f aca="false">PAHs!Q70</f>
        <v>100</v>
      </c>
      <c r="O19" s="2" t="n">
        <f aca="false">PAHs!R70</f>
        <v>-110</v>
      </c>
      <c r="P19" s="2" t="n">
        <f aca="false">PAHs!S70</f>
        <v>-180</v>
      </c>
      <c r="Q19" s="2" t="n">
        <f aca="false">PAHs!T70</f>
        <v>-15</v>
      </c>
      <c r="R19" s="2" t="n">
        <f aca="false">PAHs!U70</f>
        <v>-230</v>
      </c>
      <c r="S19" s="2" t="n">
        <f aca="false">PAHs!V70</f>
        <v>-545</v>
      </c>
      <c r="T19" s="2" t="n">
        <f aca="false">PAHs!W70</f>
        <v>-223</v>
      </c>
      <c r="U19" s="2" t="n">
        <f aca="false">PAHs!X70</f>
        <v>-100</v>
      </c>
      <c r="V19" s="2" t="n">
        <f aca="false">PAHs!Y70</f>
        <v>-67</v>
      </c>
      <c r="W19" s="2" t="n">
        <f aca="false">PAHs!Z70</f>
        <v>-170</v>
      </c>
      <c r="X19" s="2" t="n">
        <f aca="false">PAHs!AA70</f>
        <v>-610</v>
      </c>
      <c r="Y19" s="2" t="n">
        <f aca="false">PAHs!AB70</f>
        <v>76.5</v>
      </c>
    </row>
    <row r="20" customFormat="false" ht="12.8" hidden="false" customHeight="false" outlineLevel="0" collapsed="false">
      <c r="B20" s="0" t="s">
        <v>27</v>
      </c>
      <c r="C20" s="2" t="n">
        <f aca="false">PAHs!F71</f>
        <v>169</v>
      </c>
      <c r="D20" s="2" t="n">
        <f aca="false">PAHs!G71</f>
        <v>95</v>
      </c>
      <c r="E20" s="2" t="n">
        <f aca="false">PAHs!H71</f>
        <v>138</v>
      </c>
      <c r="F20" s="2" t="n">
        <f aca="false">PAHs!I71</f>
        <v>231</v>
      </c>
      <c r="G20" s="2" t="n">
        <f aca="false">PAHs!J71</f>
        <v>258</v>
      </c>
      <c r="H20" s="2" t="n">
        <f aca="false">PAHs!K71</f>
        <v>168</v>
      </c>
      <c r="I20" s="2" t="n">
        <f aca="false">PAHs!L71</f>
        <v>188</v>
      </c>
      <c r="J20" s="2" t="n">
        <f aca="false">PAHs!M71</f>
        <v>205</v>
      </c>
      <c r="K20" s="2" t="n">
        <f aca="false">PAHs!N71</f>
        <v>180</v>
      </c>
      <c r="L20" s="2" t="n">
        <f aca="false">PAHs!O71</f>
        <v>2140</v>
      </c>
      <c r="M20" s="2" t="n">
        <f aca="false">PAHs!P71</f>
        <v>920</v>
      </c>
      <c r="N20" s="2" t="n">
        <f aca="false">PAHs!Q71</f>
        <v>1560</v>
      </c>
      <c r="O20" s="2" t="n">
        <f aca="false">PAHs!R71</f>
        <v>1190</v>
      </c>
      <c r="P20" s="2" t="n">
        <f aca="false">PAHs!S71</f>
        <v>261</v>
      </c>
      <c r="Q20" s="2" t="n">
        <f aca="false">PAHs!T71</f>
        <v>56</v>
      </c>
      <c r="R20" s="2" t="n">
        <f aca="false">PAHs!U71</f>
        <v>460</v>
      </c>
      <c r="S20" s="2" t="n">
        <f aca="false">PAHs!V71</f>
        <v>202</v>
      </c>
      <c r="T20" s="2" t="n">
        <f aca="false">PAHs!W71</f>
        <v>123</v>
      </c>
      <c r="U20" s="2" t="n">
        <f aca="false">PAHs!X71</f>
        <v>700</v>
      </c>
      <c r="V20" s="2" t="n">
        <f aca="false">PAHs!Y71</f>
        <v>-6</v>
      </c>
      <c r="W20" s="2" t="n">
        <f aca="false">PAHs!Z71</f>
        <v>720</v>
      </c>
      <c r="X20" s="2" t="n">
        <f aca="false">PAHs!AA71</f>
        <v>420</v>
      </c>
      <c r="Y20" s="2" t="n">
        <f aca="false">PAHs!AB71</f>
        <v>73.5</v>
      </c>
    </row>
    <row r="21" customFormat="false" ht="12.8" hidden="false" customHeight="false" outlineLevel="0" collapsed="false">
      <c r="B21" s="0" t="s">
        <v>29</v>
      </c>
      <c r="C21" s="2" t="n">
        <f aca="false">PAHs!F72</f>
        <v>-333</v>
      </c>
      <c r="D21" s="2" t="n">
        <f aca="false">PAHs!G72</f>
        <v>-70</v>
      </c>
      <c r="E21" s="2" t="n">
        <f aca="false">PAHs!H72</f>
        <v>-53</v>
      </c>
      <c r="F21" s="2" t="n">
        <f aca="false">PAHs!I72</f>
        <v>-57</v>
      </c>
      <c r="G21" s="2" t="n">
        <f aca="false">PAHs!J72</f>
        <v>-102</v>
      </c>
      <c r="H21" s="2" t="n">
        <f aca="false">PAHs!K72</f>
        <v>-105</v>
      </c>
      <c r="I21" s="2" t="n">
        <f aca="false">PAHs!L72</f>
        <v>-48</v>
      </c>
      <c r="J21" s="2" t="n">
        <f aca="false">PAHs!M72</f>
        <v>-39</v>
      </c>
      <c r="K21" s="2" t="n">
        <f aca="false">PAHs!N72</f>
        <v>-97</v>
      </c>
      <c r="L21" s="2" t="n">
        <f aca="false">PAHs!O72</f>
        <v>770</v>
      </c>
      <c r="M21" s="2" t="n">
        <f aca="false">PAHs!P72</f>
        <v>180</v>
      </c>
      <c r="N21" s="2" t="n">
        <f aca="false">PAHs!Q72</f>
        <v>500</v>
      </c>
      <c r="O21" s="2" t="n">
        <f aca="false">PAHs!R72</f>
        <v>300</v>
      </c>
      <c r="P21" s="2" t="n">
        <f aca="false">PAHs!S72</f>
        <v>6</v>
      </c>
      <c r="Q21" s="2" t="n">
        <f aca="false">PAHs!T72</f>
        <v>7</v>
      </c>
      <c r="R21" s="2" t="n">
        <f aca="false">PAHs!U72</f>
        <v>-90</v>
      </c>
      <c r="S21" s="2" t="n">
        <f aca="false">PAHs!V72</f>
        <v>-111</v>
      </c>
      <c r="T21" s="2" t="n">
        <f aca="false">PAHs!W72</f>
        <v>-102</v>
      </c>
      <c r="U21" s="2" t="n">
        <f aca="false">PAHs!X72</f>
        <v>230</v>
      </c>
      <c r="V21" s="2" t="n">
        <f aca="false">PAHs!Y72</f>
        <v>-24</v>
      </c>
      <c r="W21" s="2" t="n">
        <f aca="false">PAHs!Z72</f>
        <v>100</v>
      </c>
      <c r="X21" s="2" t="n">
        <f aca="false">PAHs!AA72</f>
        <v>-280</v>
      </c>
      <c r="Y21" s="2" t="n">
        <f aca="false">PAHs!AB72</f>
        <v>44.3</v>
      </c>
    </row>
    <row r="22" customFormat="false" ht="12.8" hidden="false" customHeight="false" outlineLevel="0" collapsed="false">
      <c r="B22" s="0" t="s">
        <v>31</v>
      </c>
      <c r="C22" s="2" t="n">
        <f aca="false">PAHs!F73</f>
        <v>-20</v>
      </c>
      <c r="D22" s="2" t="n">
        <f aca="false">PAHs!G73</f>
        <v>-385</v>
      </c>
      <c r="E22" s="2" t="n">
        <f aca="false">PAHs!H73</f>
        <v>-142</v>
      </c>
      <c r="F22" s="2" t="n">
        <f aca="false">PAHs!I73</f>
        <v>-61</v>
      </c>
      <c r="G22" s="2" t="n">
        <f aca="false">PAHs!J73</f>
        <v>-8</v>
      </c>
      <c r="H22" s="2" t="n">
        <f aca="false">PAHs!K73</f>
        <v>-60</v>
      </c>
      <c r="I22" s="2" t="n">
        <f aca="false">PAHs!L73</f>
        <v>0</v>
      </c>
      <c r="J22" s="2" t="n">
        <f aca="false">PAHs!M73</f>
        <v>18</v>
      </c>
      <c r="K22" s="2" t="n">
        <f aca="false">PAHs!N73</f>
        <v>17</v>
      </c>
      <c r="L22" s="2" t="n">
        <f aca="false">PAHs!O73</f>
        <v>750</v>
      </c>
      <c r="M22" s="2" t="n">
        <f aca="false">PAHs!P73</f>
        <v>60</v>
      </c>
      <c r="N22" s="2" t="n">
        <f aca="false">PAHs!Q73</f>
        <v>660</v>
      </c>
      <c r="O22" s="2" t="n">
        <f aca="false">PAHs!R73</f>
        <v>690</v>
      </c>
      <c r="P22" s="2" t="n">
        <f aca="false">PAHs!S73</f>
        <v>20</v>
      </c>
      <c r="Q22" s="2" t="n">
        <f aca="false">PAHs!T73</f>
        <v>11</v>
      </c>
      <c r="R22" s="2" t="n">
        <f aca="false">PAHs!U73</f>
        <v>50</v>
      </c>
      <c r="S22" s="2" t="n">
        <f aca="false">PAHs!V73</f>
        <v>-136</v>
      </c>
      <c r="T22" s="2" t="n">
        <f aca="false">PAHs!W73</f>
        <v>-91</v>
      </c>
      <c r="U22" s="2" t="n">
        <f aca="false">PAHs!X73</f>
        <v>370</v>
      </c>
      <c r="V22" s="2" t="n">
        <f aca="false">PAHs!Y73</f>
        <v>1</v>
      </c>
      <c r="W22" s="2" t="n">
        <f aca="false">PAHs!Z73</f>
        <v>80</v>
      </c>
      <c r="X22" s="2" t="n">
        <f aca="false">PAHs!AA73</f>
        <v>-100</v>
      </c>
      <c r="Y22" s="2" t="n">
        <f aca="false">PAHs!AB73</f>
        <v>83.1</v>
      </c>
    </row>
    <row r="25" customFormat="false" ht="12.8" hidden="false" customHeight="false" outlineLevel="0" collapsed="false">
      <c r="A25" s="1"/>
      <c r="B25" s="1" t="s">
        <v>995</v>
      </c>
      <c r="C25" s="0" t="s">
        <v>133</v>
      </c>
      <c r="D25" s="0" t="s">
        <v>134</v>
      </c>
      <c r="E25" s="0" t="s">
        <v>135</v>
      </c>
      <c r="F25" s="0" t="s">
        <v>136</v>
      </c>
      <c r="G25" s="0" t="s">
        <v>137</v>
      </c>
      <c r="H25" s="0" t="s">
        <v>138</v>
      </c>
      <c r="I25" s="0" t="s">
        <v>139</v>
      </c>
      <c r="J25" s="0" t="s">
        <v>142</v>
      </c>
      <c r="K25" s="0" t="s">
        <v>143</v>
      </c>
      <c r="L25" s="0" t="s">
        <v>144</v>
      </c>
      <c r="M25" s="0" t="s">
        <v>145</v>
      </c>
      <c r="N25" s="0" t="s">
        <v>146</v>
      </c>
      <c r="O25" s="0" t="s">
        <v>147</v>
      </c>
      <c r="P25" s="0" t="s">
        <v>148</v>
      </c>
      <c r="Q25" s="0" t="s">
        <v>150</v>
      </c>
      <c r="R25" s="0" t="s">
        <v>151</v>
      </c>
      <c r="S25" s="0" t="s">
        <v>152</v>
      </c>
      <c r="T25" s="0" t="s">
        <v>153</v>
      </c>
      <c r="U25" s="0" t="s">
        <v>154</v>
      </c>
      <c r="V25" s="0" t="s">
        <v>155</v>
      </c>
      <c r="W25" s="0" t="s">
        <v>156</v>
      </c>
      <c r="X25" s="0" t="s">
        <v>157</v>
      </c>
      <c r="Y25" s="0" t="s">
        <v>158</v>
      </c>
      <c r="Z25" s="0" t="s">
        <v>159</v>
      </c>
      <c r="AA25" s="0" t="s">
        <v>160</v>
      </c>
    </row>
    <row r="26" customFormat="false" ht="12.8" hidden="false" customHeight="false" outlineLevel="0" collapsed="false">
      <c r="B26" s="0" t="s">
        <v>25</v>
      </c>
      <c r="C26" s="2" t="n">
        <f aca="false">PCBs!F70</f>
        <v>-0.00058</v>
      </c>
      <c r="D26" s="2" t="n">
        <f aca="false">PCBs!G70</f>
        <v>-0.00029</v>
      </c>
      <c r="E26" s="2" t="n">
        <f aca="false">PCBs!H70</f>
        <v>-0.00033</v>
      </c>
      <c r="F26" s="2" t="n">
        <f aca="false">PCBs!I70</f>
        <v>-0.00066</v>
      </c>
      <c r="G26" s="2" t="n">
        <f aca="false">PCBs!J70</f>
        <v>0</v>
      </c>
      <c r="H26" s="2" t="n">
        <f aca="false">PCBs!K70</f>
        <v>-0.00067</v>
      </c>
      <c r="I26" s="2" t="n">
        <f aca="false">PCBs!L70</f>
        <v>2E-005</v>
      </c>
      <c r="J26" s="2" t="n">
        <f aca="false">PCBs!M70</f>
        <v>-5E-005</v>
      </c>
      <c r="K26" s="2" t="n">
        <f aca="false">PCBs!N70</f>
        <v>-0.00022</v>
      </c>
      <c r="L26" s="2" t="n">
        <f aca="false">PCBs!O70</f>
        <v>-0.0006</v>
      </c>
      <c r="M26" s="2" t="n">
        <f aca="false">PCBs!P70</f>
        <v>0</v>
      </c>
      <c r="N26" s="2" t="n">
        <f aca="false">PCBs!Q70</f>
        <v>-6E-005</v>
      </c>
      <c r="O26" s="2" t="n">
        <f aca="false">PCBs!R70</f>
        <v>-5E-005</v>
      </c>
      <c r="P26" s="2" t="n">
        <f aca="false">PCBs!S70</f>
        <v>-0.00013</v>
      </c>
      <c r="Q26" s="2" t="n">
        <f aca="false">PCBs!T70</f>
        <v>-0.00056</v>
      </c>
      <c r="R26" s="2" t="n">
        <f aca="false">PCBs!U70</f>
        <v>1E-005</v>
      </c>
      <c r="S26" s="2" t="n">
        <f aca="false">PCBs!V70</f>
        <v>-0.00019</v>
      </c>
      <c r="T26" s="2" t="n">
        <f aca="false">PCBs!W70</f>
        <v>-7E-005</v>
      </c>
      <c r="U26" s="2" t="n">
        <f aca="false">PCBs!X70</f>
        <v>-0.0002</v>
      </c>
      <c r="V26" s="2" t="n">
        <f aca="false">PCBs!Y70</f>
        <v>-0.00036</v>
      </c>
      <c r="W26" s="2" t="n">
        <f aca="false">PCBs!Z70</f>
        <v>-0.0001</v>
      </c>
      <c r="X26" s="2" t="n">
        <f aca="false">PCBs!AA70</f>
        <v>-0.00011</v>
      </c>
      <c r="Y26" s="2" t="n">
        <f aca="false">PCBs!AB70</f>
        <v>-0.00035</v>
      </c>
      <c r="Z26" s="2" t="n">
        <f aca="false">PCBs!AC70</f>
        <v>-0.00032</v>
      </c>
      <c r="AA26" s="2" t="n">
        <f aca="false">PCBs!AD70</f>
        <v>-0.00034</v>
      </c>
    </row>
    <row r="27" customFormat="false" ht="12.8" hidden="false" customHeight="false" outlineLevel="0" collapsed="false">
      <c r="B27" s="0" t="s">
        <v>27</v>
      </c>
      <c r="C27" s="2" t="n">
        <f aca="false">PCBs!F71</f>
        <v>-0.00022</v>
      </c>
      <c r="D27" s="2" t="n">
        <f aca="false">PCBs!G71</f>
        <v>-9E-005</v>
      </c>
      <c r="E27" s="2" t="n">
        <f aca="false">PCBs!H71</f>
        <v>-0.00011</v>
      </c>
      <c r="F27" s="2" t="n">
        <f aca="false">PCBs!I71</f>
        <v>-0.00025</v>
      </c>
      <c r="G27" s="2" t="n">
        <f aca="false">PCBs!J71</f>
        <v>1E-005</v>
      </c>
      <c r="H27" s="2" t="n">
        <f aca="false">PCBs!K71</f>
        <v>0.00031</v>
      </c>
      <c r="I27" s="2" t="n">
        <f aca="false">PCBs!L71</f>
        <v>-4E-005</v>
      </c>
      <c r="J27" s="2" t="n">
        <f aca="false">PCBs!M71</f>
        <v>0.0002</v>
      </c>
      <c r="K27" s="2" t="n">
        <f aca="false">PCBs!N71</f>
        <v>-3E-005</v>
      </c>
      <c r="L27" s="2" t="n">
        <f aca="false">PCBs!O71</f>
        <v>-0.0002</v>
      </c>
      <c r="M27" s="2" t="n">
        <f aca="false">PCBs!P71</f>
        <v>1E-005</v>
      </c>
      <c r="N27" s="2" t="n">
        <f aca="false">PCBs!Q71</f>
        <v>1E-005</v>
      </c>
      <c r="O27" s="2" t="n">
        <f aca="false">PCBs!R71</f>
        <v>-1E-005</v>
      </c>
      <c r="P27" s="2" t="n">
        <f aca="false">PCBs!S71</f>
        <v>-4E-005</v>
      </c>
      <c r="Q27" s="2" t="n">
        <f aca="false">PCBs!T71</f>
        <v>-0.00029</v>
      </c>
      <c r="R27" s="2" t="n">
        <f aca="false">PCBs!U71</f>
        <v>-1E-005</v>
      </c>
      <c r="S27" s="2" t="n">
        <f aca="false">PCBs!V71</f>
        <v>-1E-005</v>
      </c>
      <c r="T27" s="2" t="n">
        <f aca="false">PCBs!W71</f>
        <v>-9E-005</v>
      </c>
      <c r="U27" s="2" t="n">
        <f aca="false">PCBs!X71</f>
        <v>-7E-005</v>
      </c>
      <c r="V27" s="2" t="n">
        <f aca="false">PCBs!Y71</f>
        <v>-0.00023</v>
      </c>
      <c r="W27" s="2" t="n">
        <f aca="false">PCBs!Z71</f>
        <v>2E-005</v>
      </c>
      <c r="X27" s="2" t="n">
        <f aca="false">PCBs!AA71</f>
        <v>-4E-005</v>
      </c>
      <c r="Y27" s="2" t="n">
        <f aca="false">PCBs!AB71</f>
        <v>-0.00015</v>
      </c>
      <c r="Z27" s="2" t="n">
        <f aca="false">PCBs!AC71</f>
        <v>-0.00013</v>
      </c>
      <c r="AA27" s="2" t="n">
        <f aca="false">PCBs!AD71</f>
        <v>-0.00013</v>
      </c>
    </row>
    <row r="28" customFormat="false" ht="12.8" hidden="false" customHeight="false" outlineLevel="0" collapsed="false">
      <c r="B28" s="0" t="s">
        <v>29</v>
      </c>
      <c r="C28" s="2" t="n">
        <f aca="false">PCBs!F72</f>
        <v>-0.00015</v>
      </c>
      <c r="D28" s="2" t="n">
        <f aca="false">PCBs!G72</f>
        <v>-6E-005</v>
      </c>
      <c r="E28" s="2" t="n">
        <f aca="false">PCBs!H72</f>
        <v>-0.00025</v>
      </c>
      <c r="F28" s="2" t="n">
        <f aca="false">PCBs!I72</f>
        <v>-0.0003</v>
      </c>
      <c r="G28" s="2" t="n">
        <f aca="false">PCBs!J72</f>
        <v>-8E-005</v>
      </c>
      <c r="H28" s="2" t="n">
        <f aca="false">PCBs!K72</f>
        <v>-0.00015</v>
      </c>
      <c r="I28" s="2" t="n">
        <f aca="false">PCBs!L72</f>
        <v>-5E-005</v>
      </c>
      <c r="J28" s="2" t="n">
        <f aca="false">PCBs!M72</f>
        <v>0.00013</v>
      </c>
      <c r="K28" s="2" t="n">
        <f aca="false">PCBs!N72</f>
        <v>-0.0001</v>
      </c>
      <c r="L28" s="2" t="n">
        <f aca="false">PCBs!O72</f>
        <v>-0.00024</v>
      </c>
      <c r="M28" s="2" t="n">
        <f aca="false">PCBs!P72</f>
        <v>0</v>
      </c>
      <c r="N28" s="2" t="n">
        <f aca="false">PCBs!Q72</f>
        <v>-9.99999999999999E-006</v>
      </c>
      <c r="O28" s="2" t="n">
        <f aca="false">PCBs!R72</f>
        <v>-2E-005</v>
      </c>
      <c r="P28" s="2" t="n">
        <f aca="false">PCBs!S72</f>
        <v>-4E-005</v>
      </c>
      <c r="Q28" s="2" t="n">
        <f aca="false">PCBs!T72</f>
        <v>-0.00028</v>
      </c>
      <c r="R28" s="2" t="n">
        <f aca="false">PCBs!U72</f>
        <v>-1E-005</v>
      </c>
      <c r="S28" s="2" t="n">
        <f aca="false">PCBs!V72</f>
        <v>-0.00014</v>
      </c>
      <c r="T28" s="2" t="n">
        <f aca="false">PCBs!W72</f>
        <v>-8E-005</v>
      </c>
      <c r="U28" s="2" t="n">
        <f aca="false">PCBs!X72</f>
        <v>-0.00012</v>
      </c>
      <c r="V28" s="2" t="n">
        <f aca="false">PCBs!Y72</f>
        <v>-0.00029</v>
      </c>
      <c r="W28" s="2" t="n">
        <f aca="false">PCBs!Z72</f>
        <v>-2E-005</v>
      </c>
      <c r="X28" s="2" t="n">
        <f aca="false">PCBs!AA72</f>
        <v>-0.0001</v>
      </c>
      <c r="Y28" s="2" t="n">
        <f aca="false">PCBs!AB72</f>
        <v>-0.00019</v>
      </c>
      <c r="Z28" s="2" t="n">
        <f aca="false">PCBs!AC72</f>
        <v>-0.00016</v>
      </c>
      <c r="AA28" s="2" t="n">
        <f aca="false">PCBs!AD72</f>
        <v>-0.00021</v>
      </c>
    </row>
    <row r="29" customFormat="false" ht="12.8" hidden="false" customHeight="false" outlineLevel="0" collapsed="false">
      <c r="B29" s="0" t="s">
        <v>31</v>
      </c>
      <c r="C29" s="2" t="n">
        <f aca="false">PCBs!F73</f>
        <v>-0.00025</v>
      </c>
      <c r="D29" s="2" t="n">
        <f aca="false">PCBs!G73</f>
        <v>-0.00016</v>
      </c>
      <c r="E29" s="2" t="n">
        <f aca="false">PCBs!H73</f>
        <v>-0.0002</v>
      </c>
      <c r="F29" s="2" t="n">
        <f aca="false">PCBs!I73</f>
        <v>-0.0004</v>
      </c>
      <c r="G29" s="2" t="n">
        <f aca="false">PCBs!J73</f>
        <v>-6E-005</v>
      </c>
      <c r="H29" s="2" t="n">
        <f aca="false">PCBs!K73</f>
        <v>2E-005</v>
      </c>
      <c r="I29" s="2" t="n">
        <f aca="false">PCBs!L73</f>
        <v>-0.00018</v>
      </c>
      <c r="J29" s="2" t="n">
        <f aca="false">PCBs!M73</f>
        <v>1E-005</v>
      </c>
      <c r="K29" s="2" t="n">
        <f aca="false">PCBs!N73</f>
        <v>-0.00017</v>
      </c>
      <c r="L29" s="2" t="n">
        <f aca="false">PCBs!O73</f>
        <v>-9E-005</v>
      </c>
      <c r="M29" s="2" t="n">
        <f aca="false">PCBs!P73</f>
        <v>-0.00016</v>
      </c>
      <c r="N29" s="2" t="n">
        <f aca="false">PCBs!Q73</f>
        <v>-0.00018</v>
      </c>
      <c r="O29" s="2" t="n">
        <f aca="false">PCBs!R73</f>
        <v>-0.00017</v>
      </c>
      <c r="P29" s="2" t="n">
        <f aca="false">PCBs!S73</f>
        <v>-9E-005</v>
      </c>
      <c r="Q29" s="2" t="n">
        <f aca="false">PCBs!T73</f>
        <v>-0.00039</v>
      </c>
      <c r="R29" s="2" t="n">
        <f aca="false">PCBs!U73</f>
        <v>-8E-005</v>
      </c>
      <c r="S29" s="2" t="n">
        <f aca="false">PCBs!V73</f>
        <v>-0.00026</v>
      </c>
      <c r="T29" s="2" t="n">
        <f aca="false">PCBs!W73</f>
        <v>-0.00017</v>
      </c>
      <c r="U29" s="2" t="n">
        <f aca="false">PCBs!X73</f>
        <v>-8.00000000000001E-005</v>
      </c>
      <c r="V29" s="2" t="n">
        <f aca="false">PCBs!Y73</f>
        <v>-0.00031</v>
      </c>
      <c r="W29" s="2" t="n">
        <f aca="false">PCBs!Z73</f>
        <v>-0.00019</v>
      </c>
      <c r="X29" s="2" t="n">
        <f aca="false">PCBs!AA73</f>
        <v>-0.00016</v>
      </c>
      <c r="Y29" s="2" t="n">
        <f aca="false">PCBs!AB73</f>
        <v>-0.00025</v>
      </c>
      <c r="Z29" s="2" t="n">
        <f aca="false">PCBs!AC73</f>
        <v>-0.00023</v>
      </c>
      <c r="AA29" s="2" t="n">
        <f aca="false">PCBs!AD73</f>
        <v>-0.00031</v>
      </c>
    </row>
    <row r="32" customFormat="false" ht="12.8" hidden="false" customHeight="false" outlineLevel="0" collapsed="false">
      <c r="A32" s="1"/>
      <c r="B32" s="1" t="s">
        <v>1001</v>
      </c>
      <c r="C32" s="0" t="s">
        <v>162</v>
      </c>
      <c r="D32" s="0" t="s">
        <v>163</v>
      </c>
      <c r="E32" s="0" t="s">
        <v>164</v>
      </c>
      <c r="F32" s="0" t="s">
        <v>256</v>
      </c>
      <c r="G32" s="0" t="s">
        <v>260</v>
      </c>
      <c r="H32" s="0" t="s">
        <v>166</v>
      </c>
      <c r="I32" s="0" t="s">
        <v>167</v>
      </c>
      <c r="J32" s="0" t="s">
        <v>168</v>
      </c>
    </row>
    <row r="33" customFormat="false" ht="12.8" hidden="false" customHeight="false" outlineLevel="0" collapsed="false">
      <c r="B33" s="0" t="s">
        <v>25</v>
      </c>
      <c r="C33" s="2" t="n">
        <f aca="false">OrganoChlorines!F70</f>
        <v>0.00086</v>
      </c>
      <c r="D33" s="2" t="n">
        <f aca="false">OrganoChlorines!G70</f>
        <v>0.00018</v>
      </c>
      <c r="E33" s="2" t="n">
        <f aca="false">OrganoChlorines!H70</f>
        <v>0.00087</v>
      </c>
      <c r="F33" s="2" t="n">
        <f aca="false">OrganoChlorines!I70</f>
        <v>0.00049</v>
      </c>
      <c r="G33" s="2" t="n">
        <f aca="false">OrganoChlorines!J70</f>
        <v>-0.00142</v>
      </c>
      <c r="H33" s="2" t="n">
        <f aca="false">OrganoChlorines!K70</f>
        <v>-0.0005</v>
      </c>
      <c r="I33" s="2" t="n">
        <f aca="false">OrganoChlorines!L70</f>
        <v>-0.00125</v>
      </c>
      <c r="J33" s="2" t="n">
        <f aca="false">OrganoChlorines!M70</f>
        <v>-0.00224</v>
      </c>
    </row>
    <row r="34" customFormat="false" ht="12.8" hidden="false" customHeight="false" outlineLevel="0" collapsed="false">
      <c r="B34" s="0" t="s">
        <v>27</v>
      </c>
      <c r="C34" s="2" t="n">
        <f aca="false">OrganoChlorines!F71</f>
        <v>0.00073</v>
      </c>
      <c r="D34" s="2" t="n">
        <f aca="false">OrganoChlorines!G71</f>
        <v>0.00017</v>
      </c>
      <c r="E34" s="2" t="n">
        <f aca="false">OrganoChlorines!H71</f>
        <v>0.0008</v>
      </c>
      <c r="F34" s="2" t="n">
        <f aca="false">OrganoChlorines!I71</f>
        <v>0.00067</v>
      </c>
      <c r="G34" s="2" t="n">
        <f aca="false">OrganoChlorines!J71</f>
        <v>-0.00136</v>
      </c>
      <c r="H34" s="2" t="n">
        <f aca="false">OrganoChlorines!K71</f>
        <v>0.00012</v>
      </c>
      <c r="I34" s="2" t="n">
        <f aca="false">OrganoChlorines!L71</f>
        <v>-0.00076</v>
      </c>
      <c r="J34" s="2" t="n">
        <f aca="false">OrganoChlorines!M71</f>
        <v>0.0005</v>
      </c>
    </row>
    <row r="35" customFormat="false" ht="12.8" hidden="false" customHeight="false" outlineLevel="0" collapsed="false">
      <c r="B35" s="0" t="s">
        <v>29</v>
      </c>
      <c r="C35" s="2" t="n">
        <f aca="false">OrganoChlorines!F72</f>
        <v>0.0008</v>
      </c>
      <c r="D35" s="2" t="n">
        <f aca="false">OrganoChlorines!G72</f>
        <v>0.00014</v>
      </c>
      <c r="E35" s="2" t="n">
        <f aca="false">OrganoChlorines!H72</f>
        <v>0.00076</v>
      </c>
      <c r="F35" s="2" t="n">
        <f aca="false">OrganoChlorines!I72</f>
        <v>0.00038</v>
      </c>
      <c r="G35" s="2" t="n">
        <f aca="false">OrganoChlorines!J72</f>
        <v>-0.00133</v>
      </c>
      <c r="H35" s="2" t="n">
        <f aca="false">OrganoChlorines!K72</f>
        <v>-0.00024</v>
      </c>
      <c r="I35" s="2" t="n">
        <f aca="false">OrganoChlorines!L72</f>
        <v>-0.00088</v>
      </c>
      <c r="J35" s="2" t="n">
        <f aca="false">OrganoChlorines!M72</f>
        <v>0.00041</v>
      </c>
    </row>
    <row r="36" customFormat="false" ht="12.8" hidden="false" customHeight="false" outlineLevel="0" collapsed="false">
      <c r="B36" s="0" t="s">
        <v>31</v>
      </c>
      <c r="C36" s="2" t="n">
        <f aca="false">OrganoChlorines!F73</f>
        <v>0.00069</v>
      </c>
      <c r="D36" s="2" t="n">
        <f aca="false">OrganoChlorines!G73</f>
        <v>0.00011</v>
      </c>
      <c r="E36" s="2" t="n">
        <f aca="false">OrganoChlorines!H73</f>
        <v>0.00077</v>
      </c>
      <c r="F36" s="2" t="n">
        <f aca="false">OrganoChlorines!I73</f>
        <v>0.00044</v>
      </c>
      <c r="G36" s="2" t="n">
        <f aca="false">OrganoChlorines!J73</f>
        <v>-0.0019</v>
      </c>
      <c r="H36" s="2" t="n">
        <f aca="false">OrganoChlorines!K73</f>
        <v>-0.00013</v>
      </c>
      <c r="I36" s="2" t="n">
        <f aca="false">OrganoChlorines!L73</f>
        <v>-0.00099</v>
      </c>
      <c r="J36" s="2" t="n">
        <f aca="false">OrganoChlorines!M73</f>
        <v>-0.00192</v>
      </c>
    </row>
    <row r="39" customFormat="false" ht="12.8" hidden="false" customHeight="false" outlineLevel="0" collapsed="false">
      <c r="A39" s="1"/>
      <c r="B39" s="1" t="s">
        <v>1002</v>
      </c>
      <c r="C39" s="0" t="s">
        <v>97</v>
      </c>
      <c r="D39" s="0" t="s">
        <v>98</v>
      </c>
    </row>
    <row r="40" customFormat="false" ht="12.8" hidden="false" customHeight="false" outlineLevel="0" collapsed="false">
      <c r="B40" s="0" t="s">
        <v>25</v>
      </c>
      <c r="C40" s="2" t="n">
        <f aca="false">OrganoTins!F70</f>
        <v>0.004</v>
      </c>
      <c r="D40" s="2" t="n">
        <f aca="false">OrganoTins!G70</f>
        <v>-0.012</v>
      </c>
    </row>
    <row r="41" customFormat="false" ht="12.8" hidden="false" customHeight="false" outlineLevel="0" collapsed="false">
      <c r="B41" s="0" t="s">
        <v>27</v>
      </c>
      <c r="C41" s="2" t="n">
        <f aca="false">OrganoTins!F71</f>
        <v>0</v>
      </c>
      <c r="D41" s="2" t="n">
        <f aca="false">OrganoTins!G71</f>
        <v>0</v>
      </c>
    </row>
    <row r="42" customFormat="false" ht="12.8" hidden="false" customHeight="false" outlineLevel="0" collapsed="false">
      <c r="B42" s="0" t="s">
        <v>29</v>
      </c>
      <c r="C42" s="2" t="n">
        <f aca="false">OrganoTins!F72</f>
        <v>-0.011</v>
      </c>
      <c r="D42" s="2" t="n">
        <f aca="false">OrganoTins!G72</f>
        <v>0.002</v>
      </c>
    </row>
    <row r="43" customFormat="false" ht="12.8" hidden="false" customHeight="false" outlineLevel="0" collapsed="false">
      <c r="B43" s="0" t="s">
        <v>31</v>
      </c>
      <c r="C43" s="2" t="n">
        <f aca="false">OrganoTins!F73</f>
        <v>0</v>
      </c>
      <c r="D43" s="2" t="n">
        <f aca="false">OrganoTins!G73</f>
        <v>0</v>
      </c>
    </row>
  </sheetData>
  <conditionalFormatting sqref="C19:Y22 C26:AA29 C33:J36 C40:D43">
    <cfRule type="cellIs" priority="2" operator="greaterThanOrEqual" aboveAverage="0" equalAverage="0" bottom="0" percent="0" rank="0" text="" dxfId="4">
      <formula>0</formula>
    </cfRule>
    <cfRule type="cellIs" priority="3" operator="lessThan" aboveAverage="0" equalAverage="0" bottom="0" percent="0" rank="0" text="" dxfId="3">
      <formula>0</formula>
    </cfRule>
  </conditionalFormatting>
  <conditionalFormatting sqref="C12:J15">
    <cfRule type="cellIs" priority="4" operator="lessThanOrEqual" aboveAverage="0" equalAverage="0" bottom="0" percent="0" rank="0" text="" dxfId="0">
      <formula>0</formula>
    </cfRule>
    <cfRule type="cellIs" priority="5" operator="greaterThan" aboveAverage="0" equalAverage="0" bottom="0" percent="0" rank="0" text="" dxfId="2">
      <formula>0</formula>
    </cfRule>
  </conditionalFormatting>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1:AA4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X42" activeCellId="0" sqref="X42"/>
    </sheetView>
  </sheetViews>
  <sheetFormatPr defaultColWidth="11.53515625" defaultRowHeight="12.8" zeroHeight="false" outlineLevelRow="0" outlineLevelCol="0"/>
  <cols>
    <col collapsed="false" customWidth="false" hidden="false" outlineLevel="0" max="2" min="1" style="4" width="11.52"/>
    <col collapsed="false" customWidth="false" hidden="false" outlineLevel="0" max="27" min="3" style="5" width="11.52"/>
  </cols>
  <sheetData>
    <row r="11" customFormat="false" ht="12.8" hidden="false" customHeight="false" outlineLevel="0" collapsed="false">
      <c r="B11" s="6" t="s">
        <v>226</v>
      </c>
      <c r="C11" s="7" t="s">
        <v>76</v>
      </c>
      <c r="D11" s="7" t="s">
        <v>77</v>
      </c>
      <c r="E11" s="7" t="s">
        <v>78</v>
      </c>
      <c r="F11" s="7" t="s">
        <v>967</v>
      </c>
      <c r="G11" s="7" t="s">
        <v>968</v>
      </c>
      <c r="H11" s="7" t="s">
        <v>80</v>
      </c>
      <c r="I11" s="7" t="s">
        <v>81</v>
      </c>
      <c r="J11" s="7" t="s">
        <v>82</v>
      </c>
    </row>
    <row r="12" customFormat="false" ht="12.8" hidden="false" customHeight="false" outlineLevel="0" collapsed="false">
      <c r="B12" s="8" t="s">
        <v>25</v>
      </c>
      <c r="C12" s="9" t="n">
        <f aca="false">100*(Metals!F70/Metals!F$14)</f>
        <v>-1.5873015873016</v>
      </c>
      <c r="D12" s="9" t="n">
        <f aca="false">100*(Metals!G70/Metals!G$14)</f>
        <v>-26.1904761904762</v>
      </c>
      <c r="E12" s="9" t="n">
        <f aca="false">100*(Metals!H70/Metals!H$14)</f>
        <v>-30.6368330464716</v>
      </c>
      <c r="F12" s="9" t="n">
        <f aca="false">100*(Metals!I70/Metals!I$14)</f>
        <v>-36.5705614567526</v>
      </c>
      <c r="G12" s="9" t="n">
        <f aca="false">100*(Metals!J70/Metals!J$14)</f>
        <v>-38.3333333333333</v>
      </c>
      <c r="H12" s="9" t="n">
        <f aca="false">100*(Metals!K70/Metals!K$14)</f>
        <v>-6.47249190938511</v>
      </c>
      <c r="I12" s="9" t="n">
        <f aca="false">100*(Metals!L70/Metals!L$14)</f>
        <v>-13.2450331125828</v>
      </c>
      <c r="J12" s="9" t="n">
        <f aca="false">100*(Metals!M70/Metals!M$14)</f>
        <v>-24.0963855421687</v>
      </c>
    </row>
    <row r="13" customFormat="false" ht="12.8" hidden="false" customHeight="false" outlineLevel="0" collapsed="false">
      <c r="B13" s="8" t="s">
        <v>27</v>
      </c>
      <c r="C13" s="9" t="n">
        <f aca="false">100*(Metals!F71/Metals!F$14)</f>
        <v>0.793650793650791</v>
      </c>
      <c r="D13" s="9" t="n">
        <f aca="false">100*(Metals!G71/Metals!G$14)</f>
        <v>-64.2857142857143</v>
      </c>
      <c r="E13" s="9" t="n">
        <f aca="false">100*(Metals!H71/Metals!H$14)</f>
        <v>-33.7349397590361</v>
      </c>
      <c r="F13" s="9" t="n">
        <f aca="false">100*(Metals!I71/Metals!I$14)</f>
        <v>-24.7344461305008</v>
      </c>
      <c r="G13" s="9" t="n">
        <f aca="false">100*(Metals!J71/Metals!J$14)</f>
        <v>-26.6666666666667</v>
      </c>
      <c r="H13" s="9" t="n">
        <f aca="false">100*(Metals!K71/Metals!K$14)</f>
        <v>-28.1553398058252</v>
      </c>
      <c r="I13" s="9" t="n">
        <f aca="false">100*(Metals!L71/Metals!L$14)</f>
        <v>-37.0860927152318</v>
      </c>
      <c r="J13" s="9" t="n">
        <f aca="false">100*(Metals!M71/Metals!M$14)</f>
        <v>-40.1606425702811</v>
      </c>
    </row>
    <row r="14" customFormat="false" ht="12.8" hidden="false" customHeight="false" outlineLevel="0" collapsed="false">
      <c r="B14" s="8" t="s">
        <v>29</v>
      </c>
      <c r="C14" s="9" t="n">
        <f aca="false">100*(Metals!F72/Metals!F$14)</f>
        <v>11.1111111111111</v>
      </c>
      <c r="D14" s="9" t="n">
        <f aca="false">100*(Metals!G72/Metals!G$14)</f>
        <v>-35.7142857142857</v>
      </c>
      <c r="E14" s="9" t="n">
        <f aca="false">100*(Metals!H72/Metals!H$14)</f>
        <v>-30.9810671256454</v>
      </c>
      <c r="F14" s="9" t="n">
        <f aca="false">100*(Metals!I72/Metals!I$14)</f>
        <v>-29.4385432473444</v>
      </c>
      <c r="G14" s="9" t="n">
        <f aca="false">100*(Metals!J72/Metals!J$14)</f>
        <v>-28.3333333333333</v>
      </c>
      <c r="H14" s="9" t="n">
        <f aca="false">100*(Metals!K72/Metals!K$14)</f>
        <v>-23.6245954692557</v>
      </c>
      <c r="I14" s="9" t="n">
        <f aca="false">100*(Metals!L72/Metals!L$14)</f>
        <v>-27.1523178807947</v>
      </c>
      <c r="J14" s="9" t="n">
        <f aca="false">100*(Metals!M72/Metals!M$14)</f>
        <v>-24.4979919678715</v>
      </c>
    </row>
    <row r="15" customFormat="false" ht="12.8" hidden="false" customHeight="false" outlineLevel="0" collapsed="false">
      <c r="B15" s="8" t="s">
        <v>31</v>
      </c>
      <c r="C15" s="9" t="n">
        <f aca="false">100*(Metals!F73/Metals!F$14)</f>
        <v>-4.36507936507937</v>
      </c>
      <c r="D15" s="9" t="n">
        <f aca="false">100*(Metals!G73/Metals!G$14)</f>
        <v>-33.3333333333333</v>
      </c>
      <c r="E15" s="9" t="n">
        <f aca="false">100*(Metals!H73/Metals!H$14)</f>
        <v>-23.5800344234079</v>
      </c>
      <c r="F15" s="9" t="n">
        <f aca="false">100*(Metals!I73/Metals!I$14)</f>
        <v>-20.7890743550834</v>
      </c>
      <c r="G15" s="9" t="n">
        <f aca="false">100*(Metals!J73/Metals!J$14)</f>
        <v>-23.3333333333333</v>
      </c>
      <c r="H15" s="9" t="n">
        <f aca="false">100*(Metals!K73/Metals!K$14)</f>
        <v>-18.1229773462783</v>
      </c>
      <c r="I15" s="9" t="n">
        <f aca="false">100*(Metals!L73/Metals!L$14)</f>
        <v>-14.5695364238411</v>
      </c>
      <c r="J15" s="9" t="n">
        <f aca="false">100*(Metals!M73/Metals!M$14)</f>
        <v>-10.0401606425703</v>
      </c>
    </row>
    <row r="18" customFormat="false" ht="12.8" hidden="false" customHeight="false" outlineLevel="0" collapsed="false">
      <c r="B18" s="6" t="s">
        <v>993</v>
      </c>
      <c r="C18" s="7" t="s">
        <v>104</v>
      </c>
      <c r="D18" s="7" t="s">
        <v>105</v>
      </c>
      <c r="E18" s="7" t="s">
        <v>106</v>
      </c>
      <c r="F18" s="7" t="s">
        <v>107</v>
      </c>
      <c r="G18" s="7" t="s">
        <v>108</v>
      </c>
      <c r="H18" s="7" t="s">
        <v>109</v>
      </c>
      <c r="I18" s="7" t="s">
        <v>112</v>
      </c>
      <c r="J18" s="7" t="s">
        <v>113</v>
      </c>
      <c r="K18" s="7" t="s">
        <v>114</v>
      </c>
      <c r="L18" s="7" t="s">
        <v>115</v>
      </c>
      <c r="M18" s="7" t="s">
        <v>116</v>
      </c>
      <c r="N18" s="7" t="s">
        <v>117</v>
      </c>
      <c r="O18" s="7" t="s">
        <v>118</v>
      </c>
      <c r="P18" s="7" t="s">
        <v>119</v>
      </c>
      <c r="Q18" s="7" t="s">
        <v>120</v>
      </c>
      <c r="R18" s="7" t="s">
        <v>121</v>
      </c>
      <c r="S18" s="7" t="s">
        <v>122</v>
      </c>
      <c r="T18" s="7" t="s">
        <v>123</v>
      </c>
      <c r="U18" s="7" t="s">
        <v>126</v>
      </c>
      <c r="V18" s="7" t="s">
        <v>127</v>
      </c>
      <c r="W18" s="7" t="s">
        <v>128</v>
      </c>
      <c r="X18" s="7" t="s">
        <v>129</v>
      </c>
      <c r="Y18" s="7" t="s">
        <v>130</v>
      </c>
    </row>
    <row r="19" customFormat="false" ht="12.8" hidden="false" customHeight="false" outlineLevel="0" collapsed="false">
      <c r="B19" s="8" t="s">
        <v>25</v>
      </c>
      <c r="C19" s="9" t="n">
        <f aca="false">100*(PAHs!F70/PAHs!F$14)</f>
        <v>-201.55979202773</v>
      </c>
      <c r="D19" s="9" t="n">
        <f aca="false">100*(PAHs!G70/PAHs!G$14)</f>
        <v>-29.5264623955432</v>
      </c>
      <c r="E19" s="9" t="n">
        <f aca="false">100*(PAHs!H70/PAHs!H$14)</f>
        <v>-16.6959578207381</v>
      </c>
      <c r="F19" s="9" t="n">
        <f aca="false">100*(PAHs!I70/PAHs!I$14)</f>
        <v>-19.3058568329718</v>
      </c>
      <c r="G19" s="9" t="n">
        <f aca="false">100*(PAHs!J70/PAHs!J$14)</f>
        <v>-26.605504587156</v>
      </c>
      <c r="H19" s="9" t="n">
        <f aca="false">100*(PAHs!K70/PAHs!K$14)</f>
        <v>-31.3725490196078</v>
      </c>
      <c r="I19" s="9" t="n">
        <f aca="false">100*(PAHs!L70/PAHs!L$14)</f>
        <v>-22.0068415051311</v>
      </c>
      <c r="J19" s="9" t="n">
        <f aca="false">100*(PAHs!M70/PAHs!M$14)</f>
        <v>-19.3317422434368</v>
      </c>
      <c r="K19" s="9" t="n">
        <f aca="false">100*(PAHs!N70/PAHs!N$14)</f>
        <v>-27.9620853080569</v>
      </c>
      <c r="L19" s="9" t="n">
        <f aca="false">100*(PAHs!O70/PAHs!O$14)</f>
        <v>10.1010101010101</v>
      </c>
      <c r="M19" s="9" t="n">
        <f aca="false">100*(PAHs!P70/PAHs!P$14)</f>
        <v>0</v>
      </c>
      <c r="N19" s="9" t="n">
        <f aca="false">100*(PAHs!Q70/PAHs!Q$14)</f>
        <v>2.6525198938992</v>
      </c>
      <c r="O19" s="9" t="n">
        <f aca="false">100*(PAHs!R70/PAHs!R$14)</f>
        <v>-3.44827586206897</v>
      </c>
      <c r="P19" s="9" t="n">
        <f aca="false">100*(PAHs!S70/PAHs!S$14)</f>
        <v>-17.6470588235294</v>
      </c>
      <c r="Q19" s="9" t="n">
        <f aca="false">100*(PAHs!T70/PAHs!T$14)</f>
        <v>-7.69230769230769</v>
      </c>
      <c r="R19" s="9" t="n">
        <f aca="false">100*(PAHs!U70/PAHs!U$14)</f>
        <v>-14.375</v>
      </c>
      <c r="S19" s="9" t="n">
        <f aca="false">100*(PAHs!V70/PAHs!V$14)</f>
        <v>-76.2237762237762</v>
      </c>
      <c r="T19" s="9" t="n">
        <f aca="false">100*(PAHs!W70/PAHs!W$14)</f>
        <v>-28.8860103626943</v>
      </c>
      <c r="U19" s="9" t="n">
        <f aca="false">100*(PAHs!X70/PAHs!X$14)</f>
        <v>-5.31914893617021</v>
      </c>
      <c r="V19" s="9" t="n">
        <f aca="false">100*(PAHs!Y70/PAHs!Y$14)</f>
        <v>-24.4525547445255</v>
      </c>
      <c r="W19" s="9" t="n">
        <f aca="false">100*(PAHs!Z70/PAHs!Z$14)</f>
        <v>-8.76288659793814</v>
      </c>
      <c r="X19" s="9" t="n">
        <f aca="false">100*(PAHs!AA70/PAHs!AA$14)</f>
        <v>-35.2601156069364</v>
      </c>
      <c r="Y19" s="9" t="n">
        <f aca="false">100*(PAHs!AB70/PAHs!AB$14)</f>
        <v>63.75</v>
      </c>
    </row>
    <row r="20" customFormat="false" ht="12.8" hidden="false" customHeight="false" outlineLevel="0" collapsed="false">
      <c r="B20" s="8" t="s">
        <v>27</v>
      </c>
      <c r="C20" s="9" t="n">
        <f aca="false">100*(PAHs!F71/PAHs!F$14)</f>
        <v>29.2894280762565</v>
      </c>
      <c r="D20" s="9" t="n">
        <f aca="false">100*(PAHs!G71/PAHs!G$14)</f>
        <v>26.4623955431755</v>
      </c>
      <c r="E20" s="9" t="n">
        <f aca="false">100*(PAHs!H71/PAHs!H$14)</f>
        <v>24.2530755711775</v>
      </c>
      <c r="F20" s="9" t="n">
        <f aca="false">100*(PAHs!I71/PAHs!I$14)</f>
        <v>25.0542299349241</v>
      </c>
      <c r="G20" s="9" t="n">
        <f aca="false">100*(PAHs!J71/PAHs!J$14)</f>
        <v>23.6697247706422</v>
      </c>
      <c r="H20" s="9" t="n">
        <f aca="false">100*(PAHs!K71/PAHs!K$14)</f>
        <v>16.4705882352941</v>
      </c>
      <c r="I20" s="9" t="n">
        <f aca="false">100*(PAHs!L71/PAHs!L$14)</f>
        <v>21.4367160775371</v>
      </c>
      <c r="J20" s="9" t="n">
        <f aca="false">100*(PAHs!M71/PAHs!M$14)</f>
        <v>24.4630071599045</v>
      </c>
      <c r="K20" s="9" t="n">
        <f aca="false">100*(PAHs!N71/PAHs!N$14)</f>
        <v>21.3270142180095</v>
      </c>
      <c r="L20" s="9" t="n">
        <f aca="false">100*(PAHs!O71/PAHs!O$14)</f>
        <v>43.2323232323232</v>
      </c>
      <c r="M20" s="9" t="n">
        <f aca="false">100*(PAHs!P71/PAHs!P$14)</f>
        <v>42.0091324200913</v>
      </c>
      <c r="N20" s="9" t="n">
        <f aca="false">100*(PAHs!Q71/PAHs!Q$14)</f>
        <v>41.3793103448276</v>
      </c>
      <c r="O20" s="9" t="n">
        <f aca="false">100*(PAHs!R71/PAHs!R$14)</f>
        <v>37.3040752351097</v>
      </c>
      <c r="P20" s="9" t="n">
        <f aca="false">100*(PAHs!S71/PAHs!S$14)</f>
        <v>25.5882352941176</v>
      </c>
      <c r="Q20" s="9" t="n">
        <f aca="false">100*(PAHs!T71/PAHs!T$14)</f>
        <v>28.7179487179487</v>
      </c>
      <c r="R20" s="9" t="n">
        <f aca="false">100*(PAHs!U71/PAHs!U$14)</f>
        <v>28.75</v>
      </c>
      <c r="S20" s="9" t="n">
        <f aca="false">100*(PAHs!V71/PAHs!V$14)</f>
        <v>28.2517482517483</v>
      </c>
      <c r="T20" s="9" t="n">
        <f aca="false">100*(PAHs!W71/PAHs!W$14)</f>
        <v>15.9326424870466</v>
      </c>
      <c r="U20" s="9" t="n">
        <f aca="false">100*(PAHs!X71/PAHs!X$14)</f>
        <v>37.2340425531915</v>
      </c>
      <c r="V20" s="9" t="n">
        <f aca="false">100*(PAHs!Y71/PAHs!Y$14)</f>
        <v>-2.18978102189781</v>
      </c>
      <c r="W20" s="9" t="n">
        <f aca="false">100*(PAHs!Z71/PAHs!Z$14)</f>
        <v>37.1134020618557</v>
      </c>
      <c r="X20" s="9" t="n">
        <f aca="false">100*(PAHs!AA71/PAHs!AA$14)</f>
        <v>24.2774566473988</v>
      </c>
      <c r="Y20" s="9" t="n">
        <f aca="false">100*(PAHs!AB71/PAHs!AB$14)</f>
        <v>61.25</v>
      </c>
    </row>
    <row r="21" customFormat="false" ht="12.8" hidden="false" customHeight="false" outlineLevel="0" collapsed="false">
      <c r="B21" s="8" t="s">
        <v>29</v>
      </c>
      <c r="C21" s="9" t="n">
        <f aca="false">100*(PAHs!F72/PAHs!F$14)</f>
        <v>-57.7123050259965</v>
      </c>
      <c r="D21" s="9" t="n">
        <f aca="false">100*(PAHs!G72/PAHs!G$14)</f>
        <v>-19.4986072423398</v>
      </c>
      <c r="E21" s="9" t="n">
        <f aca="false">100*(PAHs!H72/PAHs!H$14)</f>
        <v>-9.31458699472759</v>
      </c>
      <c r="F21" s="9" t="n">
        <f aca="false">100*(PAHs!I72/PAHs!I$14)</f>
        <v>-6.1822125813449</v>
      </c>
      <c r="G21" s="9" t="n">
        <f aca="false">100*(PAHs!J72/PAHs!J$14)</f>
        <v>-9.35779816513761</v>
      </c>
      <c r="H21" s="9" t="n">
        <f aca="false">100*(PAHs!K72/PAHs!K$14)</f>
        <v>-10.2941176470588</v>
      </c>
      <c r="I21" s="9" t="n">
        <f aca="false">100*(PAHs!L72/PAHs!L$14)</f>
        <v>-5.47320410490308</v>
      </c>
      <c r="J21" s="9" t="n">
        <f aca="false">100*(PAHs!M72/PAHs!M$14)</f>
        <v>-4.65393794749403</v>
      </c>
      <c r="K21" s="9" t="n">
        <f aca="false">100*(PAHs!N72/PAHs!N$14)</f>
        <v>-11.4928909952607</v>
      </c>
      <c r="L21" s="9" t="n">
        <f aca="false">100*(PAHs!O72/PAHs!O$14)</f>
        <v>15.5555555555556</v>
      </c>
      <c r="M21" s="9" t="n">
        <f aca="false">100*(PAHs!P72/PAHs!P$14)</f>
        <v>8.21917808219178</v>
      </c>
      <c r="N21" s="9" t="n">
        <f aca="false">100*(PAHs!Q72/PAHs!Q$14)</f>
        <v>13.262599469496</v>
      </c>
      <c r="O21" s="9" t="n">
        <f aca="false">100*(PAHs!R72/PAHs!R$14)</f>
        <v>9.40438871473354</v>
      </c>
      <c r="P21" s="9" t="n">
        <f aca="false">100*(PAHs!S72/PAHs!S$14)</f>
        <v>0.588235294117647</v>
      </c>
      <c r="Q21" s="9" t="n">
        <f aca="false">100*(PAHs!T72/PAHs!T$14)</f>
        <v>3.58974358974359</v>
      </c>
      <c r="R21" s="9" t="n">
        <f aca="false">100*(PAHs!U72/PAHs!U$14)</f>
        <v>-5.625</v>
      </c>
      <c r="S21" s="9" t="n">
        <f aca="false">100*(PAHs!V72/PAHs!V$14)</f>
        <v>-15.5244755244755</v>
      </c>
      <c r="T21" s="9" t="n">
        <f aca="false">100*(PAHs!W72/PAHs!W$14)</f>
        <v>-13.2124352331606</v>
      </c>
      <c r="U21" s="9" t="n">
        <f aca="false">100*(PAHs!X72/PAHs!X$14)</f>
        <v>12.2340425531915</v>
      </c>
      <c r="V21" s="9" t="n">
        <f aca="false">100*(PAHs!Y72/PAHs!Y$14)</f>
        <v>-8.75912408759124</v>
      </c>
      <c r="W21" s="9" t="n">
        <f aca="false">100*(PAHs!Z72/PAHs!Z$14)</f>
        <v>5.15463917525773</v>
      </c>
      <c r="X21" s="9" t="n">
        <f aca="false">100*(PAHs!AA72/PAHs!AA$14)</f>
        <v>-16.1849710982659</v>
      </c>
      <c r="Y21" s="9" t="n">
        <f aca="false">100*(PAHs!AB72/PAHs!AB$14)</f>
        <v>36.9166666666667</v>
      </c>
    </row>
    <row r="22" customFormat="false" ht="12.8" hidden="false" customHeight="false" outlineLevel="0" collapsed="false">
      <c r="B22" s="8" t="s">
        <v>31</v>
      </c>
      <c r="C22" s="9" t="n">
        <f aca="false">100*(PAHs!F73/PAHs!F$14)</f>
        <v>-3.46620450606586</v>
      </c>
      <c r="D22" s="9" t="n">
        <f aca="false">100*(PAHs!G73/PAHs!G$14)</f>
        <v>-107.242339832869</v>
      </c>
      <c r="E22" s="9" t="n">
        <f aca="false">100*(PAHs!H73/PAHs!H$14)</f>
        <v>-24.9560632688928</v>
      </c>
      <c r="F22" s="9" t="n">
        <f aca="false">100*(PAHs!I73/PAHs!I$14)</f>
        <v>-6.61605206073753</v>
      </c>
      <c r="G22" s="9" t="n">
        <f aca="false">100*(PAHs!J73/PAHs!J$14)</f>
        <v>-0.73394495412844</v>
      </c>
      <c r="H22" s="9" t="n">
        <f aca="false">100*(PAHs!K73/PAHs!K$14)</f>
        <v>-5.88235294117647</v>
      </c>
      <c r="I22" s="9" t="n">
        <f aca="false">100*(PAHs!L73/PAHs!L$14)</f>
        <v>0</v>
      </c>
      <c r="J22" s="9" t="n">
        <f aca="false">100*(PAHs!M73/PAHs!M$14)</f>
        <v>2.14797136038186</v>
      </c>
      <c r="K22" s="9" t="n">
        <f aca="false">100*(PAHs!N73/PAHs!N$14)</f>
        <v>2.01421800947867</v>
      </c>
      <c r="L22" s="9" t="n">
        <f aca="false">100*(PAHs!O73/PAHs!O$14)</f>
        <v>15.1515151515152</v>
      </c>
      <c r="M22" s="9" t="n">
        <f aca="false">100*(PAHs!P73/PAHs!P$14)</f>
        <v>2.73972602739726</v>
      </c>
      <c r="N22" s="9" t="n">
        <f aca="false">100*(PAHs!Q73/PAHs!Q$14)</f>
        <v>17.5066312997348</v>
      </c>
      <c r="O22" s="9" t="n">
        <f aca="false">100*(PAHs!R73/PAHs!R$14)</f>
        <v>21.6300940438871</v>
      </c>
      <c r="P22" s="9" t="n">
        <f aca="false">100*(PAHs!S73/PAHs!S$14)</f>
        <v>1.96078431372549</v>
      </c>
      <c r="Q22" s="9" t="n">
        <f aca="false">100*(PAHs!T73/PAHs!T$14)</f>
        <v>5.64102564102564</v>
      </c>
      <c r="R22" s="9" t="n">
        <f aca="false">100*(PAHs!U73/PAHs!U$14)</f>
        <v>3.125</v>
      </c>
      <c r="S22" s="9" t="n">
        <f aca="false">100*(PAHs!V73/PAHs!V$14)</f>
        <v>-19.020979020979</v>
      </c>
      <c r="T22" s="9" t="n">
        <f aca="false">100*(PAHs!W73/PAHs!W$14)</f>
        <v>-11.7875647668394</v>
      </c>
      <c r="U22" s="9" t="n">
        <f aca="false">100*(PAHs!X73/PAHs!X$14)</f>
        <v>19.6808510638298</v>
      </c>
      <c r="V22" s="9" t="n">
        <f aca="false">100*(PAHs!Y73/PAHs!Y$14)</f>
        <v>0.364963503649635</v>
      </c>
      <c r="W22" s="9" t="n">
        <f aca="false">100*(PAHs!Z73/PAHs!Z$14)</f>
        <v>4.12371134020619</v>
      </c>
      <c r="X22" s="9" t="n">
        <f aca="false">100*(PAHs!AA73/PAHs!AA$14)</f>
        <v>-5.78034682080925</v>
      </c>
      <c r="Y22" s="9" t="n">
        <f aca="false">100*(PAHs!AB73/PAHs!AB$14)</f>
        <v>69.25</v>
      </c>
    </row>
    <row r="25" customFormat="false" ht="12.8" hidden="false" customHeight="false" outlineLevel="0" collapsed="false">
      <c r="B25" s="6" t="s">
        <v>995</v>
      </c>
      <c r="C25" s="7" t="s">
        <v>133</v>
      </c>
      <c r="D25" s="7" t="s">
        <v>134</v>
      </c>
      <c r="E25" s="7" t="s">
        <v>135</v>
      </c>
      <c r="F25" s="7" t="s">
        <v>136</v>
      </c>
      <c r="G25" s="7" t="s">
        <v>137</v>
      </c>
      <c r="H25" s="7" t="s">
        <v>138</v>
      </c>
      <c r="I25" s="7" t="s">
        <v>139</v>
      </c>
      <c r="J25" s="7" t="s">
        <v>142</v>
      </c>
      <c r="K25" s="7" t="s">
        <v>143</v>
      </c>
      <c r="L25" s="7" t="s">
        <v>144</v>
      </c>
      <c r="M25" s="7" t="s">
        <v>145</v>
      </c>
      <c r="N25" s="7" t="s">
        <v>146</v>
      </c>
      <c r="O25" s="7" t="s">
        <v>147</v>
      </c>
      <c r="P25" s="7" t="s">
        <v>148</v>
      </c>
      <c r="Q25" s="7" t="s">
        <v>150</v>
      </c>
      <c r="R25" s="7" t="s">
        <v>151</v>
      </c>
      <c r="S25" s="7" t="s">
        <v>152</v>
      </c>
      <c r="T25" s="7" t="s">
        <v>153</v>
      </c>
      <c r="U25" s="7" t="s">
        <v>154</v>
      </c>
      <c r="V25" s="7" t="s">
        <v>155</v>
      </c>
      <c r="W25" s="7" t="s">
        <v>156</v>
      </c>
      <c r="X25" s="7" t="s">
        <v>157</v>
      </c>
      <c r="Y25" s="7" t="s">
        <v>158</v>
      </c>
      <c r="Z25" s="7" t="s">
        <v>159</v>
      </c>
      <c r="AA25" s="7" t="s">
        <v>160</v>
      </c>
    </row>
    <row r="26" customFormat="false" ht="12.8" hidden="false" customHeight="false" outlineLevel="0" collapsed="false">
      <c r="B26" s="8" t="s">
        <v>25</v>
      </c>
      <c r="C26" s="9" t="n">
        <f aca="false">100*(PCBs!F70/PCBs!F$14)</f>
        <v>-60.4166666666667</v>
      </c>
      <c r="D26" s="9" t="n">
        <f aca="false">100*(PCBs!G70/PCBs!G$14)</f>
        <v>-103.571428571429</v>
      </c>
      <c r="E26" s="9" t="n">
        <f aca="false">100*(PCBs!H70/PCBs!H$14)</f>
        <v>-30.8411214953271</v>
      </c>
      <c r="F26" s="9" t="n">
        <f aca="false">100*(PCBs!I70/PCBs!I$14)</f>
        <v>-60.5504587155963</v>
      </c>
      <c r="G26" s="9" t="n">
        <f aca="false">100*(PCBs!J70/PCBs!J$14)</f>
        <v>0</v>
      </c>
      <c r="H26" s="9" t="n">
        <f aca="false">100*(PCBs!K70/PCBs!K$14)</f>
        <v>-83.75</v>
      </c>
      <c r="I26" s="9" t="n">
        <f aca="false">100*(PCBs!L70/PCBs!L$14)</f>
        <v>13.3333333333333</v>
      </c>
      <c r="J26" s="9" t="n">
        <f aca="false">100*(PCBs!M70/PCBs!M$14)</f>
        <v>-5.20833333333334</v>
      </c>
      <c r="K26" s="9" t="n">
        <f aca="false">100*(PCBs!N70/PCBs!N$14)</f>
        <v>-88</v>
      </c>
      <c r="L26" s="9" t="n">
        <f aca="false">100*(PCBs!O70/PCBs!O$14)</f>
        <v>-60.6060606060606</v>
      </c>
      <c r="M26" s="9" t="n">
        <f aca="false">100*(PCBs!P70/PCBs!P$14)</f>
        <v>0</v>
      </c>
      <c r="N26" s="9" t="n">
        <f aca="false">100*(PCBs!Q70/PCBs!Q$14)</f>
        <v>-66.6666666666666</v>
      </c>
      <c r="O26" s="9" t="n">
        <f aca="false">100*(PCBs!R70/PCBs!R$14)</f>
        <v>-20</v>
      </c>
      <c r="P26" s="9" t="n">
        <f aca="false">100*(PCBs!S70/PCBs!S$14)</f>
        <v>-40.625</v>
      </c>
      <c r="Q26" s="9" t="n">
        <f aca="false">100*(PCBs!T70/PCBs!T$14)</f>
        <v>-88.8888888888889</v>
      </c>
      <c r="R26" s="9" t="n">
        <f aca="false">100*(PCBs!U70/PCBs!U$14)</f>
        <v>5</v>
      </c>
      <c r="S26" s="9" t="n">
        <f aca="false">100*(PCBs!V70/PCBs!V$14)</f>
        <v>-39.5833333333333</v>
      </c>
      <c r="T26" s="9" t="n">
        <f aca="false">100*(PCBs!W70/PCBs!W$14)</f>
        <v>-35</v>
      </c>
      <c r="U26" s="9" t="n">
        <f aca="false">100*(PCBs!X70/PCBs!X$14)</f>
        <v>-27.3972602739726</v>
      </c>
      <c r="V26" s="9" t="n">
        <f aca="false">100*(PCBs!Y70/PCBs!Y$14)</f>
        <v>-53.7313432835821</v>
      </c>
      <c r="W26" s="9" t="n">
        <f aca="false">100*(PCBs!Z70/PCBs!Z$14)</f>
        <v>-22.7272727272727</v>
      </c>
      <c r="X26" s="9" t="n">
        <f aca="false">100*(PCBs!AA70/PCBs!AA$14)</f>
        <v>-64.7058823529411</v>
      </c>
      <c r="Y26" s="9" t="n">
        <f aca="false">100*(PCBs!AB70/PCBs!AB$14)</f>
        <v>-76.0869565217391</v>
      </c>
      <c r="Z26" s="9" t="n">
        <f aca="false">100*(PCBs!AC70/PCBs!AC$14)</f>
        <v>-45.0704225352113</v>
      </c>
      <c r="AA26" s="9" t="n">
        <f aca="false">100*(PCBs!AD70/PCBs!AD$14)</f>
        <v>-52.3076923076923</v>
      </c>
    </row>
    <row r="27" customFormat="false" ht="12.8" hidden="false" customHeight="false" outlineLevel="0" collapsed="false">
      <c r="B27" s="8" t="s">
        <v>27</v>
      </c>
      <c r="C27" s="9" t="n">
        <f aca="false">100*(PCBs!F71/PCBs!F$14)</f>
        <v>-22.9166666666667</v>
      </c>
      <c r="D27" s="9" t="n">
        <f aca="false">100*(PCBs!G71/PCBs!G$14)</f>
        <v>-32.1428571428572</v>
      </c>
      <c r="E27" s="9" t="n">
        <f aca="false">100*(PCBs!H71/PCBs!H$14)</f>
        <v>-10.2803738317757</v>
      </c>
      <c r="F27" s="9" t="n">
        <f aca="false">100*(PCBs!I71/PCBs!I$14)</f>
        <v>-22.9357798165138</v>
      </c>
      <c r="G27" s="9" t="n">
        <f aca="false">100*(PCBs!J71/PCBs!J$14)</f>
        <v>5.55555555555555</v>
      </c>
      <c r="H27" s="9" t="n">
        <f aca="false">100*(PCBs!K71/PCBs!K$14)</f>
        <v>38.75</v>
      </c>
      <c r="I27" s="9" t="n">
        <f aca="false">100*(PCBs!L71/PCBs!L$14)</f>
        <v>-26.6666666666667</v>
      </c>
      <c r="J27" s="9" t="n">
        <f aca="false">100*(PCBs!M71/PCBs!M$14)</f>
        <v>20.8333333333333</v>
      </c>
      <c r="K27" s="9" t="n">
        <f aca="false">100*(PCBs!N71/PCBs!N$14)</f>
        <v>-12</v>
      </c>
      <c r="L27" s="9" t="n">
        <f aca="false">100*(PCBs!O71/PCBs!O$14)</f>
        <v>-20.2020202020202</v>
      </c>
      <c r="M27" s="9" t="n">
        <f aca="false">100*(PCBs!P71/PCBs!P$14)</f>
        <v>10</v>
      </c>
      <c r="N27" s="9" t="n">
        <f aca="false">100*(PCBs!Q71/PCBs!Q$14)</f>
        <v>11.1111111111111</v>
      </c>
      <c r="O27" s="9" t="n">
        <f aca="false">100*(PCBs!R71/PCBs!R$14)</f>
        <v>-4</v>
      </c>
      <c r="P27" s="9" t="n">
        <f aca="false">100*(PCBs!S71/PCBs!S$14)</f>
        <v>-12.5</v>
      </c>
      <c r="Q27" s="9" t="n">
        <f aca="false">100*(PCBs!T71/PCBs!T$14)</f>
        <v>-46.031746031746</v>
      </c>
      <c r="R27" s="9" t="n">
        <f aca="false">100*(PCBs!U71/PCBs!U$14)</f>
        <v>-5.00000000000001</v>
      </c>
      <c r="S27" s="9" t="n">
        <f aca="false">100*(PCBs!V71/PCBs!V$14)</f>
        <v>-2.08333333333334</v>
      </c>
      <c r="T27" s="9" t="n">
        <f aca="false">100*(PCBs!W71/PCBs!W$14)</f>
        <v>-45</v>
      </c>
      <c r="U27" s="9" t="n">
        <f aca="false">100*(PCBs!X71/PCBs!X$14)</f>
        <v>-9.58904109589041</v>
      </c>
      <c r="V27" s="9" t="n">
        <f aca="false">100*(PCBs!Y71/PCBs!Y$14)</f>
        <v>-34.3283582089552</v>
      </c>
      <c r="W27" s="9" t="n">
        <f aca="false">100*(PCBs!Z71/PCBs!Z$14)</f>
        <v>4.54545454545455</v>
      </c>
      <c r="X27" s="9" t="n">
        <f aca="false">100*(PCBs!AA71/PCBs!AA$14)</f>
        <v>-23.5294117647059</v>
      </c>
      <c r="Y27" s="9" t="n">
        <f aca="false">100*(PCBs!AB71/PCBs!AB$14)</f>
        <v>-32.6086956521739</v>
      </c>
      <c r="Z27" s="9" t="n">
        <f aca="false">100*(PCBs!AC71/PCBs!AC$14)</f>
        <v>-18.3098591549296</v>
      </c>
      <c r="AA27" s="9" t="n">
        <f aca="false">100*(PCBs!AD71/PCBs!AD$14)</f>
        <v>-20</v>
      </c>
    </row>
    <row r="28" customFormat="false" ht="12.8" hidden="false" customHeight="false" outlineLevel="0" collapsed="false">
      <c r="B28" s="8" t="s">
        <v>29</v>
      </c>
      <c r="C28" s="9" t="n">
        <f aca="false">100*(PCBs!F72/PCBs!F$14)</f>
        <v>-15.625</v>
      </c>
      <c r="D28" s="9" t="n">
        <f aca="false">100*(PCBs!G72/PCBs!G$14)</f>
        <v>-21.4285714285714</v>
      </c>
      <c r="E28" s="9" t="n">
        <f aca="false">100*(PCBs!H72/PCBs!H$14)</f>
        <v>-23.3644859813084</v>
      </c>
      <c r="F28" s="9" t="n">
        <f aca="false">100*(PCBs!I72/PCBs!I$14)</f>
        <v>-27.5229357798165</v>
      </c>
      <c r="G28" s="9" t="n">
        <f aca="false">100*(PCBs!J72/PCBs!J$14)</f>
        <v>-44.4444444444444</v>
      </c>
      <c r="H28" s="9" t="n">
        <f aca="false">100*(PCBs!K72/PCBs!K$14)</f>
        <v>-18.75</v>
      </c>
      <c r="I28" s="9" t="n">
        <f aca="false">100*(PCBs!L72/PCBs!L$14)</f>
        <v>-33.3333333333333</v>
      </c>
      <c r="J28" s="9" t="n">
        <f aca="false">100*(PCBs!M72/PCBs!M$14)</f>
        <v>13.5416666666667</v>
      </c>
      <c r="K28" s="9" t="n">
        <f aca="false">100*(PCBs!N72/PCBs!N$14)</f>
        <v>-40</v>
      </c>
      <c r="L28" s="9" t="n">
        <f aca="false">100*(PCBs!O72/PCBs!O$14)</f>
        <v>-24.2424242424243</v>
      </c>
      <c r="M28" s="9" t="n">
        <f aca="false">100*(PCBs!P72/PCBs!P$14)</f>
        <v>0</v>
      </c>
      <c r="N28" s="9" t="n">
        <f aca="false">100*(PCBs!Q72/PCBs!Q$14)</f>
        <v>-11.1111111111111</v>
      </c>
      <c r="O28" s="9" t="n">
        <f aca="false">100*(PCBs!R72/PCBs!R$14)</f>
        <v>-8</v>
      </c>
      <c r="P28" s="9" t="n">
        <f aca="false">100*(PCBs!S72/PCBs!S$14)</f>
        <v>-12.5</v>
      </c>
      <c r="Q28" s="9" t="n">
        <f aca="false">100*(PCBs!T72/PCBs!T$14)</f>
        <v>-44.4444444444444</v>
      </c>
      <c r="R28" s="9" t="n">
        <f aca="false">100*(PCBs!U72/PCBs!U$14)</f>
        <v>-5</v>
      </c>
      <c r="S28" s="9" t="n">
        <f aca="false">100*(PCBs!V72/PCBs!V$14)</f>
        <v>-29.1666666666666</v>
      </c>
      <c r="T28" s="9" t="n">
        <f aca="false">100*(PCBs!W72/PCBs!W$14)</f>
        <v>-40</v>
      </c>
      <c r="U28" s="9" t="n">
        <f aca="false">100*(PCBs!X72/PCBs!X$14)</f>
        <v>-16.4383561643836</v>
      </c>
      <c r="V28" s="9" t="n">
        <f aca="false">100*(PCBs!Y72/PCBs!Y$14)</f>
        <v>-43.2835820895522</v>
      </c>
      <c r="W28" s="9" t="n">
        <f aca="false">100*(PCBs!Z72/PCBs!Z$14)</f>
        <v>-4.54545454545455</v>
      </c>
      <c r="X28" s="9" t="n">
        <f aca="false">100*(PCBs!AA72/PCBs!AA$14)</f>
        <v>-58.8235294117647</v>
      </c>
      <c r="Y28" s="9" t="n">
        <f aca="false">100*(PCBs!AB72/PCBs!AB$14)</f>
        <v>-41.304347826087</v>
      </c>
      <c r="Z28" s="9" t="n">
        <f aca="false">100*(PCBs!AC72/PCBs!AC$14)</f>
        <v>-22.5352112676056</v>
      </c>
      <c r="AA28" s="9" t="n">
        <f aca="false">100*(PCBs!AD72/PCBs!AD$14)</f>
        <v>-32.3076923076923</v>
      </c>
    </row>
    <row r="29" customFormat="false" ht="12.8" hidden="false" customHeight="false" outlineLevel="0" collapsed="false">
      <c r="B29" s="8" t="s">
        <v>31</v>
      </c>
      <c r="C29" s="9" t="n">
        <f aca="false">100*(PCBs!F73/PCBs!F$14)</f>
        <v>-26.0416666666667</v>
      </c>
      <c r="D29" s="9" t="n">
        <f aca="false">100*(PCBs!G73/PCBs!G$14)</f>
        <v>-57.1428571428571</v>
      </c>
      <c r="E29" s="9" t="n">
        <f aca="false">100*(PCBs!H73/PCBs!H$14)</f>
        <v>-18.6915887850467</v>
      </c>
      <c r="F29" s="9" t="n">
        <f aca="false">100*(PCBs!I73/PCBs!I$14)</f>
        <v>-36.697247706422</v>
      </c>
      <c r="G29" s="9" t="n">
        <f aca="false">100*(PCBs!J73/PCBs!J$14)</f>
        <v>-33.3333333333333</v>
      </c>
      <c r="H29" s="9" t="n">
        <f aca="false">100*(PCBs!K73/PCBs!K$14)</f>
        <v>2.50000000000001</v>
      </c>
      <c r="I29" s="9" t="n">
        <f aca="false">100*(PCBs!L73/PCBs!L$14)</f>
        <v>-120</v>
      </c>
      <c r="J29" s="9" t="n">
        <f aca="false">100*(PCBs!M73/PCBs!M$14)</f>
        <v>1.04166666666667</v>
      </c>
      <c r="K29" s="9" t="n">
        <f aca="false">100*(PCBs!N73/PCBs!N$14)</f>
        <v>-68</v>
      </c>
      <c r="L29" s="9" t="n">
        <f aca="false">100*(PCBs!O73/PCBs!O$14)</f>
        <v>-9.09090909090909</v>
      </c>
      <c r="M29" s="9" t="n">
        <f aca="false">100*(PCBs!P73/PCBs!P$14)</f>
        <v>-160</v>
      </c>
      <c r="N29" s="9" t="n">
        <f aca="false">100*(PCBs!Q73/PCBs!Q$14)</f>
        <v>-200</v>
      </c>
      <c r="O29" s="9" t="n">
        <f aca="false">100*(PCBs!R73/PCBs!R$14)</f>
        <v>-68</v>
      </c>
      <c r="P29" s="9" t="n">
        <f aca="false">100*(PCBs!S73/PCBs!S$14)</f>
        <v>-28.125</v>
      </c>
      <c r="Q29" s="9" t="n">
        <f aca="false">100*(PCBs!T73/PCBs!T$14)</f>
        <v>-61.9047619047619</v>
      </c>
      <c r="R29" s="9" t="n">
        <f aca="false">100*(PCBs!U73/PCBs!U$14)</f>
        <v>-40</v>
      </c>
      <c r="S29" s="9" t="n">
        <f aca="false">100*(PCBs!V73/PCBs!V$14)</f>
        <v>-54.1666666666667</v>
      </c>
      <c r="T29" s="9" t="n">
        <f aca="false">100*(PCBs!W73/PCBs!W$14)</f>
        <v>-85</v>
      </c>
      <c r="U29" s="9" t="n">
        <f aca="false">100*(PCBs!X73/PCBs!X$14)</f>
        <v>-10.9589041095891</v>
      </c>
      <c r="V29" s="9" t="n">
        <f aca="false">100*(PCBs!Y73/PCBs!Y$14)</f>
        <v>-46.2686567164179</v>
      </c>
      <c r="W29" s="9" t="n">
        <f aca="false">100*(PCBs!Z73/PCBs!Z$14)</f>
        <v>-43.1818181818182</v>
      </c>
      <c r="X29" s="9" t="n">
        <f aca="false">100*(PCBs!AA73/PCBs!AA$14)</f>
        <v>-94.1176470588235</v>
      </c>
      <c r="Y29" s="9" t="n">
        <f aca="false">100*(PCBs!AB73/PCBs!AB$14)</f>
        <v>-54.3478260869565</v>
      </c>
      <c r="Z29" s="9" t="n">
        <f aca="false">100*(PCBs!AC73/PCBs!AC$14)</f>
        <v>-32.3943661971831</v>
      </c>
      <c r="AA29" s="9" t="n">
        <f aca="false">100*(PCBs!AD73/PCBs!AD$14)</f>
        <v>-47.6923076923077</v>
      </c>
    </row>
    <row r="32" customFormat="false" ht="12.8" hidden="false" customHeight="false" outlineLevel="0" collapsed="false">
      <c r="B32" s="6" t="s">
        <v>1001</v>
      </c>
      <c r="C32" s="7" t="s">
        <v>162</v>
      </c>
      <c r="D32" s="7" t="s">
        <v>163</v>
      </c>
      <c r="E32" s="7" t="s">
        <v>164</v>
      </c>
      <c r="F32" s="7" t="s">
        <v>256</v>
      </c>
      <c r="G32" s="7" t="s">
        <v>260</v>
      </c>
      <c r="H32" s="7" t="s">
        <v>166</v>
      </c>
      <c r="I32" s="7" t="s">
        <v>167</v>
      </c>
      <c r="J32" s="7" t="s">
        <v>168</v>
      </c>
    </row>
    <row r="33" customFormat="false" ht="12.8" hidden="false" customHeight="false" outlineLevel="0" collapsed="false">
      <c r="B33" s="8" t="s">
        <v>25</v>
      </c>
      <c r="C33" s="9" t="n">
        <f aca="false">100*(OrganoChlorines!F70/OrganoChlorines!F$14)</f>
        <v>89.5833333333333</v>
      </c>
      <c r="D33" s="9" t="n">
        <f aca="false">100*(OrganoChlorines!G70/OrganoChlorines!G$14)</f>
        <v>64.2857142857143</v>
      </c>
      <c r="E33" s="9" t="n">
        <f aca="false">100*(OrganoChlorines!H70/OrganoChlorines!H$14)</f>
        <v>81.3084112149533</v>
      </c>
      <c r="F33" s="9" t="n">
        <f aca="false">100*(OrganoChlorines!I70/OrganoChlorines!I$14)</f>
        <v>44.954128440367</v>
      </c>
      <c r="G33" s="9" t="n">
        <f aca="false">100*(OrganoChlorines!J70/OrganoChlorines!J$14)</f>
        <v>-788.888888888889</v>
      </c>
      <c r="H33" s="9" t="n">
        <f aca="false">100*(OrganoChlorines!K70/OrganoChlorines!K$14)</f>
        <v>-62.5</v>
      </c>
      <c r="I33" s="9" t="n">
        <f aca="false">100*(OrganoChlorines!L70/OrganoChlorines!L$14)</f>
        <v>-833.333333333333</v>
      </c>
      <c r="J33" s="9" t="n">
        <f aca="false">100*(OrganoChlorines!M70/OrganoChlorines!M$14)</f>
        <v>-233.333333333333</v>
      </c>
    </row>
    <row r="34" customFormat="false" ht="12.8" hidden="false" customHeight="false" outlineLevel="0" collapsed="false">
      <c r="B34" s="8" t="s">
        <v>27</v>
      </c>
      <c r="C34" s="9" t="n">
        <f aca="false">100*(OrganoChlorines!F71/OrganoChlorines!F$14)</f>
        <v>76.0416666666667</v>
      </c>
      <c r="D34" s="9" t="n">
        <f aca="false">100*(OrganoChlorines!G71/OrganoChlorines!G$14)</f>
        <v>60.7142857142857</v>
      </c>
      <c r="E34" s="9" t="n">
        <f aca="false">100*(OrganoChlorines!H71/OrganoChlorines!H$14)</f>
        <v>74.7663551401869</v>
      </c>
      <c r="F34" s="9" t="n">
        <f aca="false">100*(OrganoChlorines!I71/OrganoChlorines!I$14)</f>
        <v>61.4678899082569</v>
      </c>
      <c r="G34" s="9" t="n">
        <f aca="false">100*(OrganoChlorines!J71/OrganoChlorines!J$14)</f>
        <v>-755.555555555556</v>
      </c>
      <c r="H34" s="9" t="n">
        <f aca="false">100*(OrganoChlorines!K71/OrganoChlorines!K$14)</f>
        <v>15</v>
      </c>
      <c r="I34" s="9" t="n">
        <f aca="false">100*(OrganoChlorines!L71/OrganoChlorines!L$14)</f>
        <v>-506.666666666667</v>
      </c>
      <c r="J34" s="9" t="n">
        <f aca="false">100*(OrganoChlorines!M71/OrganoChlorines!M$14)</f>
        <v>52.0833333333333</v>
      </c>
    </row>
    <row r="35" customFormat="false" ht="12.8" hidden="false" customHeight="false" outlineLevel="0" collapsed="false">
      <c r="B35" s="8" t="s">
        <v>29</v>
      </c>
      <c r="C35" s="9" t="n">
        <f aca="false">100*(OrganoChlorines!F72/OrganoChlorines!F$14)</f>
        <v>83.3333333333333</v>
      </c>
      <c r="D35" s="9" t="n">
        <f aca="false">100*(OrganoChlorines!G72/OrganoChlorines!G$14)</f>
        <v>50</v>
      </c>
      <c r="E35" s="9" t="n">
        <f aca="false">100*(OrganoChlorines!H72/OrganoChlorines!H$14)</f>
        <v>71.0280373831776</v>
      </c>
      <c r="F35" s="9" t="n">
        <f aca="false">100*(OrganoChlorines!I72/OrganoChlorines!I$14)</f>
        <v>34.8623853211009</v>
      </c>
      <c r="G35" s="9" t="n">
        <f aca="false">100*(OrganoChlorines!J72/OrganoChlorines!J$14)</f>
        <v>-738.888888888889</v>
      </c>
      <c r="H35" s="9" t="n">
        <f aca="false">100*(OrganoChlorines!K72/OrganoChlorines!K$14)</f>
        <v>-30</v>
      </c>
      <c r="I35" s="9" t="n">
        <f aca="false">100*(OrganoChlorines!L72/OrganoChlorines!L$14)</f>
        <v>-586.666666666667</v>
      </c>
      <c r="J35" s="9" t="n">
        <f aca="false">100*(OrganoChlorines!M72/OrganoChlorines!M$14)</f>
        <v>42.7083333333333</v>
      </c>
    </row>
    <row r="36" customFormat="false" ht="12.8" hidden="false" customHeight="false" outlineLevel="0" collapsed="false">
      <c r="B36" s="8" t="s">
        <v>31</v>
      </c>
      <c r="C36" s="9" t="n">
        <f aca="false">100*(OrganoChlorines!F73/OrganoChlorines!F$14)</f>
        <v>71.875</v>
      </c>
      <c r="D36" s="9" t="n">
        <f aca="false">100*(OrganoChlorines!G73/OrganoChlorines!G$14)</f>
        <v>39.2857142857143</v>
      </c>
      <c r="E36" s="9" t="n">
        <f aca="false">100*(OrganoChlorines!H73/OrganoChlorines!H$14)</f>
        <v>71.9626168224299</v>
      </c>
      <c r="F36" s="9" t="n">
        <f aca="false">100*(OrganoChlorines!I73/OrganoChlorines!I$14)</f>
        <v>40.3669724770642</v>
      </c>
      <c r="G36" s="9" t="n">
        <f aca="false">100*(OrganoChlorines!J73/OrganoChlorines!J$14)</f>
        <v>-1055.55555555556</v>
      </c>
      <c r="H36" s="9" t="n">
        <f aca="false">100*(OrganoChlorines!K73/OrganoChlorines!K$14)</f>
        <v>-16.25</v>
      </c>
      <c r="I36" s="9" t="n">
        <f aca="false">100*(OrganoChlorines!L73/OrganoChlorines!L$14)</f>
        <v>-660</v>
      </c>
      <c r="J36" s="9" t="n">
        <f aca="false">100*(OrganoChlorines!M73/OrganoChlorines!M$14)</f>
        <v>-200</v>
      </c>
    </row>
    <row r="39" customFormat="false" ht="12.8" hidden="false" customHeight="false" outlineLevel="0" collapsed="false">
      <c r="B39" s="6" t="s">
        <v>1002</v>
      </c>
      <c r="C39" s="7" t="s">
        <v>97</v>
      </c>
      <c r="D39" s="7" t="s">
        <v>98</v>
      </c>
    </row>
    <row r="40" customFormat="false" ht="12.8" hidden="false" customHeight="false" outlineLevel="0" collapsed="false">
      <c r="B40" s="8" t="s">
        <v>25</v>
      </c>
      <c r="C40" s="9" t="n">
        <f aca="false">100*(OrganoTins!F70/OrganoTins!F$14)</f>
        <v>12.9032258064516</v>
      </c>
      <c r="D40" s="9" t="n">
        <f aca="false">100*(OrganoTins!G70/OrganoTins!G$14)</f>
        <v>-41.3793103448276</v>
      </c>
    </row>
    <row r="41" customFormat="false" ht="12.8" hidden="false" customHeight="false" outlineLevel="0" collapsed="false">
      <c r="B41" s="8" t="s">
        <v>27</v>
      </c>
      <c r="C41" s="9" t="n">
        <f aca="false">100*(OrganoTins!F71/OrganoTins!F$14)</f>
        <v>0</v>
      </c>
      <c r="D41" s="9" t="n">
        <f aca="false">100*(OrganoTins!G71/OrganoTins!G$14)</f>
        <v>0</v>
      </c>
    </row>
    <row r="42" customFormat="false" ht="12.8" hidden="false" customHeight="false" outlineLevel="0" collapsed="false">
      <c r="B42" s="8" t="s">
        <v>29</v>
      </c>
      <c r="C42" s="9" t="n">
        <f aca="false">100*(OrganoTins!F72/OrganoTins!F$14)</f>
        <v>-35.4838709677419</v>
      </c>
      <c r="D42" s="9" t="n">
        <f aca="false">100*(OrganoTins!G72/OrganoTins!G$14)</f>
        <v>6.89655172413793</v>
      </c>
    </row>
    <row r="43" customFormat="false" ht="12.8" hidden="false" customHeight="false" outlineLevel="0" collapsed="false">
      <c r="B43" s="8" t="s">
        <v>31</v>
      </c>
      <c r="C43" s="9" t="n">
        <f aca="false">100*(OrganoTins!F73/OrganoTins!F$14)</f>
        <v>0</v>
      </c>
      <c r="D43" s="9" t="n">
        <f aca="false">100*(OrganoTins!G73/OrganoTins!G$14)</f>
        <v>0</v>
      </c>
    </row>
  </sheetData>
  <conditionalFormatting sqref="C12:J15 C19:Y22 C26:AA29 C33:J36 C40:D43">
    <cfRule type="cellIs" priority="2" operator="lessThanOrEqual" aboveAverage="0" equalAverage="0" bottom="0" percent="0" rank="0" text="" dxfId="0">
      <formula>0</formula>
    </cfRule>
    <cfRule type="cellIs" priority="3" operator="greaterThan" aboveAverage="0" equalAverage="0" bottom="0" percent="0" rank="0" text="" dxfId="2">
      <formula>0</formula>
    </cfRule>
  </conditionalFormatting>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1:AA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2" activeCellId="0" sqref="C12"/>
    </sheetView>
  </sheetViews>
  <sheetFormatPr defaultColWidth="11.53515625" defaultRowHeight="12.8" zeroHeight="false" outlineLevelRow="0" outlineLevelCol="0"/>
  <cols>
    <col collapsed="false" customWidth="false" hidden="false" outlineLevel="0" max="27" min="1" style="5" width="11.52"/>
  </cols>
  <sheetData>
    <row r="11" customFormat="false" ht="12.8" hidden="false" customHeight="false" outlineLevel="0" collapsed="false">
      <c r="B11" s="10" t="s">
        <v>226</v>
      </c>
      <c r="C11" s="7" t="s">
        <v>76</v>
      </c>
      <c r="D11" s="7" t="s">
        <v>77</v>
      </c>
      <c r="E11" s="7" t="s">
        <v>78</v>
      </c>
      <c r="F11" s="7" t="s">
        <v>967</v>
      </c>
      <c r="G11" s="7" t="s">
        <v>968</v>
      </c>
      <c r="H11" s="7" t="s">
        <v>80</v>
      </c>
      <c r="I11" s="7" t="s">
        <v>81</v>
      </c>
      <c r="J11" s="7" t="s">
        <v>82</v>
      </c>
    </row>
    <row r="12" customFormat="false" ht="12.8" hidden="false" customHeight="false" outlineLevel="0" collapsed="false">
      <c r="B12" s="7" t="s">
        <v>25</v>
      </c>
      <c r="C12" s="5" t="n">
        <f aca="false">100*(Metals!F70/Metals!F$7)</f>
        <v>-2.00000000000001</v>
      </c>
      <c r="D12" s="5" t="n">
        <f aca="false">100*(Metals!G70/Metals!G$7)</f>
        <v>-27.5</v>
      </c>
      <c r="E12" s="5" t="n">
        <f aca="false">100*(Metals!H70/Metals!H$7)</f>
        <v>-44.5</v>
      </c>
      <c r="F12" s="5" t="n">
        <f aca="false">100*(Metals!I70/Metals!I$7)</f>
        <v>-60.25</v>
      </c>
      <c r="G12" s="5" t="n">
        <f aca="false">100*(Metals!J70/Metals!J$7)</f>
        <v>-76.6666666666667</v>
      </c>
      <c r="H12" s="5" t="n">
        <f aca="false">100*(Metals!K70/Metals!K$7)</f>
        <v>-10</v>
      </c>
      <c r="I12" s="5" t="n">
        <f aca="false">100*(Metals!L70/Metals!L$7)</f>
        <v>-40</v>
      </c>
      <c r="J12" s="5" t="n">
        <f aca="false">100*(Metals!M70/Metals!M$7)</f>
        <v>-46.1538461538462</v>
      </c>
    </row>
    <row r="13" customFormat="false" ht="12.8" hidden="false" customHeight="false" outlineLevel="0" collapsed="false">
      <c r="B13" s="7" t="s">
        <v>27</v>
      </c>
      <c r="C13" s="5" t="n">
        <f aca="false">100*(Metals!F71/Metals!F$7)</f>
        <v>0.999999999999996</v>
      </c>
      <c r="D13" s="5" t="n">
        <f aca="false">100*(Metals!G71/Metals!G$7)</f>
        <v>-67.5</v>
      </c>
      <c r="E13" s="5" t="n">
        <f aca="false">100*(Metals!H71/Metals!H$7)</f>
        <v>-49</v>
      </c>
      <c r="F13" s="5" t="n">
        <f aca="false">100*(Metals!I71/Metals!I$7)</f>
        <v>-40.75</v>
      </c>
      <c r="G13" s="5" t="n">
        <f aca="false">100*(Metals!J71/Metals!J$7)</f>
        <v>-53.3333333333333</v>
      </c>
      <c r="H13" s="5" t="n">
        <f aca="false">100*(Metals!K71/Metals!K$7)</f>
        <v>-43.5</v>
      </c>
      <c r="I13" s="5" t="n">
        <f aca="false">100*(Metals!L71/Metals!L$7)</f>
        <v>-112</v>
      </c>
      <c r="J13" s="5" t="n">
        <f aca="false">100*(Metals!M71/Metals!M$7)</f>
        <v>-76.9230769230769</v>
      </c>
    </row>
    <row r="14" customFormat="false" ht="12.8" hidden="false" customHeight="false" outlineLevel="0" collapsed="false">
      <c r="B14" s="7" t="s">
        <v>29</v>
      </c>
      <c r="C14" s="5" t="n">
        <f aca="false">100*(Metals!F72/Metals!F$7)</f>
        <v>14</v>
      </c>
      <c r="D14" s="5" t="n">
        <f aca="false">100*(Metals!G72/Metals!G$7)</f>
        <v>-37.5</v>
      </c>
      <c r="E14" s="5" t="n">
        <f aca="false">100*(Metals!H72/Metals!H$7)</f>
        <v>-45</v>
      </c>
      <c r="F14" s="5" t="n">
        <f aca="false">100*(Metals!I72/Metals!I$7)</f>
        <v>-48.5</v>
      </c>
      <c r="G14" s="5" t="n">
        <f aca="false">100*(Metals!J72/Metals!J$7)</f>
        <v>-56.6666666666667</v>
      </c>
      <c r="H14" s="5" t="n">
        <f aca="false">100*(Metals!K72/Metals!K$7)</f>
        <v>-36.5</v>
      </c>
      <c r="I14" s="5" t="n">
        <f aca="false">100*(Metals!L72/Metals!L$7)</f>
        <v>-82</v>
      </c>
      <c r="J14" s="5" t="n">
        <f aca="false">100*(Metals!M72/Metals!M$7)</f>
        <v>-46.9230769230769</v>
      </c>
    </row>
    <row r="15" customFormat="false" ht="12.8" hidden="false" customHeight="false" outlineLevel="0" collapsed="false">
      <c r="B15" s="7" t="s">
        <v>31</v>
      </c>
      <c r="C15" s="5" t="n">
        <f aca="false">100*(Metals!F73/Metals!F$7)</f>
        <v>-5.50000000000001</v>
      </c>
      <c r="D15" s="5" t="n">
        <f aca="false">100*(Metals!G73/Metals!G$7)</f>
        <v>-35</v>
      </c>
      <c r="E15" s="5" t="n">
        <f aca="false">100*(Metals!H73/Metals!H$7)</f>
        <v>-34.25</v>
      </c>
      <c r="F15" s="5" t="n">
        <f aca="false">100*(Metals!I73/Metals!I$7)</f>
        <v>-34.25</v>
      </c>
      <c r="G15" s="5" t="n">
        <f aca="false">100*(Metals!J73/Metals!J$7)</f>
        <v>-46.6666666666667</v>
      </c>
      <c r="H15" s="5" t="n">
        <f aca="false">100*(Metals!K73/Metals!K$7)</f>
        <v>-28</v>
      </c>
      <c r="I15" s="5" t="n">
        <f aca="false">100*(Metals!L73/Metals!L$7)</f>
        <v>-44</v>
      </c>
      <c r="J15" s="5" t="n">
        <f aca="false">100*(Metals!M73/Metals!M$7)</f>
        <v>-19.2307692307692</v>
      </c>
    </row>
    <row r="18" customFormat="false" ht="12.8" hidden="false" customHeight="false" outlineLevel="0" collapsed="false">
      <c r="B18" s="10" t="s">
        <v>993</v>
      </c>
      <c r="C18" s="7" t="s">
        <v>104</v>
      </c>
      <c r="D18" s="7" t="s">
        <v>105</v>
      </c>
      <c r="E18" s="7" t="s">
        <v>106</v>
      </c>
      <c r="F18" s="7" t="s">
        <v>107</v>
      </c>
      <c r="G18" s="7" t="s">
        <v>108</v>
      </c>
      <c r="H18" s="7" t="s">
        <v>109</v>
      </c>
      <c r="I18" s="7" t="s">
        <v>112</v>
      </c>
      <c r="J18" s="7" t="s">
        <v>113</v>
      </c>
      <c r="K18" s="7" t="s">
        <v>114</v>
      </c>
      <c r="L18" s="7" t="s">
        <v>115</v>
      </c>
      <c r="M18" s="7" t="s">
        <v>116</v>
      </c>
      <c r="N18" s="7" t="s">
        <v>117</v>
      </c>
      <c r="O18" s="7" t="s">
        <v>118</v>
      </c>
      <c r="P18" s="7" t="s">
        <v>119</v>
      </c>
      <c r="Q18" s="7" t="s">
        <v>120</v>
      </c>
      <c r="R18" s="7" t="s">
        <v>121</v>
      </c>
      <c r="S18" s="7" t="s">
        <v>122</v>
      </c>
      <c r="T18" s="7" t="s">
        <v>123</v>
      </c>
      <c r="U18" s="7" t="s">
        <v>126</v>
      </c>
      <c r="V18" s="7" t="s">
        <v>127</v>
      </c>
      <c r="W18" s="7" t="s">
        <v>128</v>
      </c>
      <c r="X18" s="7" t="s">
        <v>129</v>
      </c>
      <c r="Y18" s="7" t="s">
        <v>130</v>
      </c>
    </row>
    <row r="19" customFormat="false" ht="12.8" hidden="false" customHeight="false" outlineLevel="0" collapsed="false">
      <c r="B19" s="7" t="s">
        <v>25</v>
      </c>
      <c r="C19" s="5" t="n">
        <f aca="false">100*(PAHs!F70/PAHs!F$7)</f>
        <v>-1163</v>
      </c>
      <c r="D19" s="5" t="n">
        <f aca="false">100*(PAHs!G70/PAHs!G$7)</f>
        <v>-106</v>
      </c>
      <c r="E19" s="5" t="n">
        <f aca="false">100*(PAHs!H70/PAHs!H$7)</f>
        <v>-95</v>
      </c>
      <c r="F19" s="5" t="n">
        <f aca="false">100*(PAHs!I70/PAHs!I$7)</f>
        <v>-178</v>
      </c>
      <c r="G19" s="5" t="n">
        <f aca="false">100*(PAHs!J70/PAHs!J$7)</f>
        <v>-290</v>
      </c>
      <c r="H19" s="5" t="n">
        <f aca="false">100*(PAHs!K70/PAHs!K$7)</f>
        <v>-320</v>
      </c>
      <c r="I19" s="5" t="n">
        <f aca="false">100*(PAHs!L70/PAHs!L$7)</f>
        <v>-193</v>
      </c>
      <c r="J19" s="5" t="n">
        <f aca="false">100*(PAHs!M70/PAHs!M$7)</f>
        <v>-162</v>
      </c>
      <c r="K19" s="5" t="n">
        <f aca="false">100*(PAHs!N70/PAHs!N$7)</f>
        <v>-236</v>
      </c>
      <c r="L19" s="5" t="n">
        <f aca="false">100*(PAHs!O70/PAHs!O$7)</f>
        <v>500</v>
      </c>
      <c r="M19" s="5" t="n">
        <f aca="false">100*(PAHs!P70/PAHs!P$7)</f>
        <v>0</v>
      </c>
      <c r="N19" s="5" t="n">
        <f aca="false">100*(PAHs!Q70/PAHs!Q$7)</f>
        <v>100</v>
      </c>
      <c r="O19" s="5" t="n">
        <f aca="false">100*(PAHs!R70/PAHs!R$7)</f>
        <v>-110</v>
      </c>
      <c r="P19" s="5" t="n">
        <f aca="false">100*(PAHs!S70/PAHs!S$7)</f>
        <v>-180</v>
      </c>
      <c r="Q19" s="5" t="n">
        <f aca="false">100*(PAHs!T70/PAHs!T$7)</f>
        <v>-150</v>
      </c>
      <c r="R19" s="5" t="n">
        <f aca="false">100*(PAHs!U70/PAHs!U$7)</f>
        <v>-230</v>
      </c>
      <c r="S19" s="5" t="n">
        <f aca="false">100*(PAHs!V70/PAHs!V$7)</f>
        <v>-545</v>
      </c>
      <c r="T19" s="5" t="n">
        <f aca="false">100*(PAHs!W70/PAHs!W$7)</f>
        <v>-223</v>
      </c>
      <c r="U19" s="5" t="n">
        <f aca="false">100*(PAHs!X70/PAHs!X$7)</f>
        <v>-100</v>
      </c>
      <c r="V19" s="5" t="n">
        <f aca="false">100*(PAHs!Y70/PAHs!Y$7)</f>
        <v>-67</v>
      </c>
      <c r="W19" s="5" t="n">
        <f aca="false">100*(PAHs!Z70/PAHs!Z$7)</f>
        <v>-170</v>
      </c>
      <c r="X19" s="5" t="n">
        <f aca="false">100*(PAHs!AA70/PAHs!AA$7)</f>
        <v>-610</v>
      </c>
      <c r="Y19" s="5" t="n">
        <f aca="false">100*(PAHs!AB70/PAHs!AB$7)</f>
        <v>382.5</v>
      </c>
    </row>
    <row r="20" customFormat="false" ht="12.8" hidden="false" customHeight="false" outlineLevel="0" collapsed="false">
      <c r="B20" s="7" t="s">
        <v>27</v>
      </c>
      <c r="C20" s="5" t="n">
        <f aca="false">100*(PAHs!F71/PAHs!F$7)</f>
        <v>169</v>
      </c>
      <c r="D20" s="5" t="n">
        <f aca="false">100*(PAHs!G71/PAHs!G$7)</f>
        <v>95</v>
      </c>
      <c r="E20" s="5" t="n">
        <f aca="false">100*(PAHs!H71/PAHs!H$7)</f>
        <v>138</v>
      </c>
      <c r="F20" s="5" t="n">
        <f aca="false">100*(PAHs!I71/PAHs!I$7)</f>
        <v>231</v>
      </c>
      <c r="G20" s="5" t="n">
        <f aca="false">100*(PAHs!J71/PAHs!J$7)</f>
        <v>258</v>
      </c>
      <c r="H20" s="5" t="n">
        <f aca="false">100*(PAHs!K71/PAHs!K$7)</f>
        <v>168</v>
      </c>
      <c r="I20" s="5" t="n">
        <f aca="false">100*(PAHs!L71/PAHs!L$7)</f>
        <v>188</v>
      </c>
      <c r="J20" s="5" t="n">
        <f aca="false">100*(PAHs!M71/PAHs!M$7)</f>
        <v>205</v>
      </c>
      <c r="K20" s="5" t="n">
        <f aca="false">100*(PAHs!N71/PAHs!N$7)</f>
        <v>180</v>
      </c>
      <c r="L20" s="5" t="n">
        <f aca="false">100*(PAHs!O71/PAHs!O$7)</f>
        <v>2140</v>
      </c>
      <c r="M20" s="5" t="n">
        <f aca="false">100*(PAHs!P71/PAHs!P$7)</f>
        <v>920</v>
      </c>
      <c r="N20" s="5" t="n">
        <f aca="false">100*(PAHs!Q71/PAHs!Q$7)</f>
        <v>1560</v>
      </c>
      <c r="O20" s="5" t="n">
        <f aca="false">100*(PAHs!R71/PAHs!R$7)</f>
        <v>1190</v>
      </c>
      <c r="P20" s="5" t="n">
        <f aca="false">100*(PAHs!S71/PAHs!S$7)</f>
        <v>261</v>
      </c>
      <c r="Q20" s="5" t="n">
        <f aca="false">100*(PAHs!T71/PAHs!T$7)</f>
        <v>560</v>
      </c>
      <c r="R20" s="5" t="n">
        <f aca="false">100*(PAHs!U71/PAHs!U$7)</f>
        <v>460</v>
      </c>
      <c r="S20" s="5" t="n">
        <f aca="false">100*(PAHs!V71/PAHs!V$7)</f>
        <v>202</v>
      </c>
      <c r="T20" s="5" t="n">
        <f aca="false">100*(PAHs!W71/PAHs!W$7)</f>
        <v>123</v>
      </c>
      <c r="U20" s="5" t="n">
        <f aca="false">100*(PAHs!X71/PAHs!X$7)</f>
        <v>700</v>
      </c>
      <c r="V20" s="5" t="n">
        <f aca="false">100*(PAHs!Y71/PAHs!Y$7)</f>
        <v>-6</v>
      </c>
      <c r="W20" s="5" t="n">
        <f aca="false">100*(PAHs!Z71/PAHs!Z$7)</f>
        <v>720</v>
      </c>
      <c r="X20" s="5" t="n">
        <f aca="false">100*(PAHs!AA71/PAHs!AA$7)</f>
        <v>420</v>
      </c>
      <c r="Y20" s="5" t="n">
        <f aca="false">100*(PAHs!AB71/PAHs!AB$7)</f>
        <v>367.5</v>
      </c>
    </row>
    <row r="21" customFormat="false" ht="12.8" hidden="false" customHeight="false" outlineLevel="0" collapsed="false">
      <c r="B21" s="7" t="s">
        <v>29</v>
      </c>
      <c r="C21" s="5" t="n">
        <f aca="false">100*(PAHs!F72/PAHs!F$7)</f>
        <v>-333</v>
      </c>
      <c r="D21" s="5" t="n">
        <f aca="false">100*(PAHs!G72/PAHs!G$7)</f>
        <v>-70</v>
      </c>
      <c r="E21" s="5" t="n">
        <f aca="false">100*(PAHs!H72/PAHs!H$7)</f>
        <v>-53</v>
      </c>
      <c r="F21" s="5" t="n">
        <f aca="false">100*(PAHs!I72/PAHs!I$7)</f>
        <v>-57</v>
      </c>
      <c r="G21" s="5" t="n">
        <f aca="false">100*(PAHs!J72/PAHs!J$7)</f>
        <v>-102</v>
      </c>
      <c r="H21" s="5" t="n">
        <f aca="false">100*(PAHs!K72/PAHs!K$7)</f>
        <v>-105</v>
      </c>
      <c r="I21" s="5" t="n">
        <f aca="false">100*(PAHs!L72/PAHs!L$7)</f>
        <v>-48</v>
      </c>
      <c r="J21" s="5" t="n">
        <f aca="false">100*(PAHs!M72/PAHs!M$7)</f>
        <v>-39</v>
      </c>
      <c r="K21" s="5" t="n">
        <f aca="false">100*(PAHs!N72/PAHs!N$7)</f>
        <v>-97</v>
      </c>
      <c r="L21" s="5" t="n">
        <f aca="false">100*(PAHs!O72/PAHs!O$7)</f>
        <v>770</v>
      </c>
      <c r="M21" s="5" t="n">
        <f aca="false">100*(PAHs!P72/PAHs!P$7)</f>
        <v>180</v>
      </c>
      <c r="N21" s="5" t="n">
        <f aca="false">100*(PAHs!Q72/PAHs!Q$7)</f>
        <v>500</v>
      </c>
      <c r="O21" s="5" t="n">
        <f aca="false">100*(PAHs!R72/PAHs!R$7)</f>
        <v>300</v>
      </c>
      <c r="P21" s="5" t="n">
        <f aca="false">100*(PAHs!S72/PAHs!S$7)</f>
        <v>6</v>
      </c>
      <c r="Q21" s="5" t="n">
        <f aca="false">100*(PAHs!T72/PAHs!T$7)</f>
        <v>70</v>
      </c>
      <c r="R21" s="5" t="n">
        <f aca="false">100*(PAHs!U72/PAHs!U$7)</f>
        <v>-90</v>
      </c>
      <c r="S21" s="5" t="n">
        <f aca="false">100*(PAHs!V72/PAHs!V$7)</f>
        <v>-111</v>
      </c>
      <c r="T21" s="5" t="n">
        <f aca="false">100*(PAHs!W72/PAHs!W$7)</f>
        <v>-102</v>
      </c>
      <c r="U21" s="5" t="n">
        <f aca="false">100*(PAHs!X72/PAHs!X$7)</f>
        <v>230</v>
      </c>
      <c r="V21" s="5" t="n">
        <f aca="false">100*(PAHs!Y72/PAHs!Y$7)</f>
        <v>-24</v>
      </c>
      <c r="W21" s="5" t="n">
        <f aca="false">100*(PAHs!Z72/PAHs!Z$7)</f>
        <v>100</v>
      </c>
      <c r="X21" s="5" t="n">
        <f aca="false">100*(PAHs!AA72/PAHs!AA$7)</f>
        <v>-280</v>
      </c>
      <c r="Y21" s="5" t="n">
        <f aca="false">100*(PAHs!AB72/PAHs!AB$7)</f>
        <v>221.5</v>
      </c>
    </row>
    <row r="22" customFormat="false" ht="12.8" hidden="false" customHeight="false" outlineLevel="0" collapsed="false">
      <c r="B22" s="7" t="s">
        <v>31</v>
      </c>
      <c r="C22" s="5" t="n">
        <f aca="false">100*(PAHs!F73/PAHs!F$7)</f>
        <v>-20</v>
      </c>
      <c r="D22" s="5" t="n">
        <f aca="false">100*(PAHs!G73/PAHs!G$7)</f>
        <v>-385</v>
      </c>
      <c r="E22" s="5" t="n">
        <f aca="false">100*(PAHs!H73/PAHs!H$7)</f>
        <v>-142</v>
      </c>
      <c r="F22" s="5" t="n">
        <f aca="false">100*(PAHs!I73/PAHs!I$7)</f>
        <v>-61</v>
      </c>
      <c r="G22" s="5" t="n">
        <f aca="false">100*(PAHs!J73/PAHs!J$7)</f>
        <v>-8</v>
      </c>
      <c r="H22" s="5" t="n">
        <f aca="false">100*(PAHs!K73/PAHs!K$7)</f>
        <v>-60</v>
      </c>
      <c r="I22" s="5" t="n">
        <f aca="false">100*(PAHs!L73/PAHs!L$7)</f>
        <v>0</v>
      </c>
      <c r="J22" s="5" t="n">
        <f aca="false">100*(PAHs!M73/PAHs!M$7)</f>
        <v>18</v>
      </c>
      <c r="K22" s="5" t="n">
        <f aca="false">100*(PAHs!N73/PAHs!N$7)</f>
        <v>17</v>
      </c>
      <c r="L22" s="5" t="n">
        <f aca="false">100*(PAHs!O73/PAHs!O$7)</f>
        <v>750</v>
      </c>
      <c r="M22" s="5" t="n">
        <f aca="false">100*(PAHs!P73/PAHs!P$7)</f>
        <v>60</v>
      </c>
      <c r="N22" s="5" t="n">
        <f aca="false">100*(PAHs!Q73/PAHs!Q$7)</f>
        <v>660</v>
      </c>
      <c r="O22" s="5" t="n">
        <f aca="false">100*(PAHs!R73/PAHs!R$7)</f>
        <v>690</v>
      </c>
      <c r="P22" s="5" t="n">
        <f aca="false">100*(PAHs!S73/PAHs!S$7)</f>
        <v>20</v>
      </c>
      <c r="Q22" s="5" t="n">
        <f aca="false">100*(PAHs!T73/PAHs!T$7)</f>
        <v>110</v>
      </c>
      <c r="R22" s="5" t="n">
        <f aca="false">100*(PAHs!U73/PAHs!U$7)</f>
        <v>50</v>
      </c>
      <c r="S22" s="5" t="n">
        <f aca="false">100*(PAHs!V73/PAHs!V$7)</f>
        <v>-136</v>
      </c>
      <c r="T22" s="5" t="n">
        <f aca="false">100*(PAHs!W73/PAHs!W$7)</f>
        <v>-91</v>
      </c>
      <c r="U22" s="5" t="n">
        <f aca="false">100*(PAHs!X73/PAHs!X$7)</f>
        <v>370</v>
      </c>
      <c r="V22" s="5" t="n">
        <f aca="false">100*(PAHs!Y73/PAHs!Y$7)</f>
        <v>1</v>
      </c>
      <c r="W22" s="5" t="n">
        <f aca="false">100*(PAHs!Z73/PAHs!Z$7)</f>
        <v>80</v>
      </c>
      <c r="X22" s="5" t="n">
        <f aca="false">100*(PAHs!AA73/PAHs!AA$7)</f>
        <v>-100</v>
      </c>
      <c r="Y22" s="5" t="n">
        <f aca="false">100*(PAHs!AB73/PAHs!AB$7)</f>
        <v>415.5</v>
      </c>
    </row>
    <row r="25" customFormat="false" ht="12.8" hidden="false" customHeight="false" outlineLevel="0" collapsed="false">
      <c r="B25" s="10" t="s">
        <v>995</v>
      </c>
      <c r="C25" s="7" t="s">
        <v>133</v>
      </c>
      <c r="D25" s="7" t="s">
        <v>134</v>
      </c>
      <c r="E25" s="7" t="s">
        <v>135</v>
      </c>
      <c r="F25" s="7" t="s">
        <v>136</v>
      </c>
      <c r="G25" s="7" t="s">
        <v>137</v>
      </c>
      <c r="H25" s="7" t="s">
        <v>138</v>
      </c>
      <c r="I25" s="7" t="s">
        <v>139</v>
      </c>
      <c r="J25" s="7" t="s">
        <v>142</v>
      </c>
      <c r="K25" s="7" t="s">
        <v>143</v>
      </c>
      <c r="L25" s="7" t="s">
        <v>144</v>
      </c>
      <c r="M25" s="7" t="s">
        <v>145</v>
      </c>
      <c r="N25" s="7" t="s">
        <v>146</v>
      </c>
      <c r="O25" s="7" t="s">
        <v>147</v>
      </c>
      <c r="P25" s="7" t="s">
        <v>148</v>
      </c>
      <c r="Q25" s="7" t="s">
        <v>150</v>
      </c>
      <c r="R25" s="7" t="s">
        <v>151</v>
      </c>
      <c r="S25" s="7" t="s">
        <v>152</v>
      </c>
      <c r="T25" s="7" t="s">
        <v>153</v>
      </c>
      <c r="U25" s="7" t="s">
        <v>154</v>
      </c>
      <c r="V25" s="7" t="s">
        <v>155</v>
      </c>
      <c r="W25" s="7" t="s">
        <v>156</v>
      </c>
      <c r="X25" s="7" t="s">
        <v>157</v>
      </c>
      <c r="Y25" s="7" t="s">
        <v>158</v>
      </c>
      <c r="Z25" s="7" t="s">
        <v>159</v>
      </c>
      <c r="AA25" s="7" t="s">
        <v>160</v>
      </c>
    </row>
    <row r="26" customFormat="false" ht="12.8" hidden="false" customHeight="false" outlineLevel="0" collapsed="false">
      <c r="B26" s="7" t="s">
        <v>25</v>
      </c>
      <c r="C26" s="5" t="n">
        <f aca="false">100*(PCBs!F70/PCBs!F$7)</f>
        <v>-116</v>
      </c>
      <c r="D26" s="5" t="n">
        <f aca="false">100*(PCBs!G70/PCBs!G$7)</f>
        <v>-58</v>
      </c>
      <c r="E26" s="5" t="n">
        <f aca="false">100*(PCBs!H70/PCBs!H$7)</f>
        <v>-66</v>
      </c>
      <c r="F26" s="5" t="n">
        <f aca="false">100*(PCBs!I70/PCBs!I$7)</f>
        <v>-132</v>
      </c>
      <c r="G26" s="5" t="n">
        <f aca="false">100*(PCBs!J70/PCBs!J$7)</f>
        <v>0</v>
      </c>
      <c r="H26" s="5" t="n">
        <f aca="false">100*(PCBs!K70/PCBs!K$7)</f>
        <v>-134</v>
      </c>
      <c r="I26" s="5" t="n">
        <f aca="false">100*(PCBs!L70/PCBs!L$7)</f>
        <v>4</v>
      </c>
      <c r="J26" s="5" t="n">
        <f aca="false">100*(PCBs!M70/PCBs!M$7)</f>
        <v>-10</v>
      </c>
      <c r="K26" s="5" t="n">
        <f aca="false">100*(PCBs!N70/PCBs!N$7)</f>
        <v>-44</v>
      </c>
      <c r="L26" s="5" t="n">
        <f aca="false">100*(PCBs!O70/PCBs!O$7)</f>
        <v>-120</v>
      </c>
      <c r="M26" s="5" t="n">
        <f aca="false">100*(PCBs!P70/PCBs!P$7)</f>
        <v>0</v>
      </c>
      <c r="N26" s="5" t="n">
        <f aca="false">100*(PCBs!Q70/PCBs!Q$7)</f>
        <v>-12</v>
      </c>
      <c r="O26" s="5" t="n">
        <f aca="false">100*(PCBs!R70/PCBs!R$7)</f>
        <v>-10</v>
      </c>
      <c r="P26" s="5" t="n">
        <f aca="false">100*(PCBs!S70/PCBs!S$7)</f>
        <v>-26</v>
      </c>
      <c r="Q26" s="5" t="n">
        <f aca="false">100*(PCBs!T70/PCBs!T$7)</f>
        <v>-112</v>
      </c>
      <c r="R26" s="5" t="n">
        <f aca="false">100*(PCBs!U70/PCBs!U$7)</f>
        <v>2</v>
      </c>
      <c r="S26" s="5" t="n">
        <f aca="false">100*(PCBs!V70/PCBs!V$7)</f>
        <v>-38</v>
      </c>
      <c r="T26" s="5" t="n">
        <f aca="false">100*(PCBs!W70/PCBs!W$7)</f>
        <v>-14</v>
      </c>
      <c r="U26" s="5" t="n">
        <f aca="false">100*(PCBs!X70/PCBs!X$7)</f>
        <v>-40</v>
      </c>
      <c r="V26" s="5" t="n">
        <f aca="false">100*(PCBs!Y70/PCBs!Y$7)</f>
        <v>-72</v>
      </c>
      <c r="W26" s="5" t="n">
        <f aca="false">100*(PCBs!Z70/PCBs!Z$7)</f>
        <v>-20</v>
      </c>
      <c r="X26" s="5" t="n">
        <f aca="false">100*(PCBs!AA70/PCBs!AA$7)</f>
        <v>-22</v>
      </c>
      <c r="Y26" s="5" t="n">
        <f aca="false">100*(PCBs!AB70/PCBs!AB$7)</f>
        <v>-70</v>
      </c>
      <c r="Z26" s="5" t="n">
        <f aca="false">100*(PCBs!AC70/PCBs!AC$7)</f>
        <v>-64</v>
      </c>
      <c r="AA26" s="5" t="n">
        <f aca="false">100*(PCBs!AD70/PCBs!AD$7)</f>
        <v>-68</v>
      </c>
    </row>
    <row r="27" customFormat="false" ht="12.8" hidden="false" customHeight="false" outlineLevel="0" collapsed="false">
      <c r="B27" s="7" t="s">
        <v>27</v>
      </c>
      <c r="C27" s="5" t="n">
        <f aca="false">100*(PCBs!F71/PCBs!F$7)</f>
        <v>-44</v>
      </c>
      <c r="D27" s="5" t="n">
        <f aca="false">100*(PCBs!G71/PCBs!G$7)</f>
        <v>-18</v>
      </c>
      <c r="E27" s="5" t="n">
        <f aca="false">100*(PCBs!H71/PCBs!H$7)</f>
        <v>-22</v>
      </c>
      <c r="F27" s="5" t="n">
        <f aca="false">100*(PCBs!I71/PCBs!I$7)</f>
        <v>-50</v>
      </c>
      <c r="G27" s="5" t="n">
        <f aca="false">100*(PCBs!J71/PCBs!J$7)</f>
        <v>2</v>
      </c>
      <c r="H27" s="5" t="n">
        <f aca="false">100*(PCBs!K71/PCBs!K$7)</f>
        <v>62</v>
      </c>
      <c r="I27" s="5" t="n">
        <f aca="false">100*(PCBs!L71/PCBs!L$7)</f>
        <v>-8</v>
      </c>
      <c r="J27" s="5" t="n">
        <f aca="false">100*(PCBs!M71/PCBs!M$7)</f>
        <v>40</v>
      </c>
      <c r="K27" s="5" t="n">
        <f aca="false">100*(PCBs!N71/PCBs!N$7)</f>
        <v>-6</v>
      </c>
      <c r="L27" s="5" t="n">
        <f aca="false">100*(PCBs!O71/PCBs!O$7)</f>
        <v>-40</v>
      </c>
      <c r="M27" s="5" t="n">
        <f aca="false">100*(PCBs!P71/PCBs!P$7)</f>
        <v>2</v>
      </c>
      <c r="N27" s="5" t="n">
        <f aca="false">100*(PCBs!Q71/PCBs!Q$7)</f>
        <v>2</v>
      </c>
      <c r="O27" s="5" t="n">
        <f aca="false">100*(PCBs!R71/PCBs!R$7)</f>
        <v>-2</v>
      </c>
      <c r="P27" s="5" t="n">
        <f aca="false">100*(PCBs!S71/PCBs!S$7)</f>
        <v>-8</v>
      </c>
      <c r="Q27" s="5" t="n">
        <f aca="false">100*(PCBs!T71/PCBs!T$7)</f>
        <v>-58</v>
      </c>
      <c r="R27" s="5" t="n">
        <f aca="false">100*(PCBs!U71/PCBs!U$7)</f>
        <v>-2.00000000000001</v>
      </c>
      <c r="S27" s="5" t="n">
        <f aca="false">100*(PCBs!V71/PCBs!V$7)</f>
        <v>-2.00000000000001</v>
      </c>
      <c r="T27" s="5" t="n">
        <f aca="false">100*(PCBs!W71/PCBs!W$7)</f>
        <v>-18</v>
      </c>
      <c r="U27" s="5" t="n">
        <f aca="false">100*(PCBs!X71/PCBs!X$7)</f>
        <v>-14</v>
      </c>
      <c r="V27" s="5" t="n">
        <f aca="false">100*(PCBs!Y71/PCBs!Y$7)</f>
        <v>-46</v>
      </c>
      <c r="W27" s="5" t="n">
        <f aca="false">100*(PCBs!Z71/PCBs!Z$7)</f>
        <v>4</v>
      </c>
      <c r="X27" s="5" t="n">
        <f aca="false">100*(PCBs!AA71/PCBs!AA$7)</f>
        <v>-8</v>
      </c>
      <c r="Y27" s="5" t="n">
        <f aca="false">100*(PCBs!AB71/PCBs!AB$7)</f>
        <v>-30</v>
      </c>
      <c r="Z27" s="5" t="n">
        <f aca="false">100*(PCBs!AC71/PCBs!AC$7)</f>
        <v>-26</v>
      </c>
      <c r="AA27" s="5" t="n">
        <f aca="false">100*(PCBs!AD71/PCBs!AD$7)</f>
        <v>-26</v>
      </c>
    </row>
    <row r="28" customFormat="false" ht="12.8" hidden="false" customHeight="false" outlineLevel="0" collapsed="false">
      <c r="B28" s="7" t="s">
        <v>29</v>
      </c>
      <c r="C28" s="5" t="n">
        <f aca="false">100*(PCBs!F72/PCBs!F$7)</f>
        <v>-30</v>
      </c>
      <c r="D28" s="5" t="n">
        <f aca="false">100*(PCBs!G72/PCBs!G$7)</f>
        <v>-12</v>
      </c>
      <c r="E28" s="5" t="n">
        <f aca="false">100*(PCBs!H72/PCBs!H$7)</f>
        <v>-50</v>
      </c>
      <c r="F28" s="5" t="n">
        <f aca="false">100*(PCBs!I72/PCBs!I$7)</f>
        <v>-60</v>
      </c>
      <c r="G28" s="5" t="n">
        <f aca="false">100*(PCBs!J72/PCBs!J$7)</f>
        <v>-16</v>
      </c>
      <c r="H28" s="5" t="n">
        <f aca="false">100*(PCBs!K72/PCBs!K$7)</f>
        <v>-30</v>
      </c>
      <c r="I28" s="5" t="n">
        <f aca="false">100*(PCBs!L72/PCBs!L$7)</f>
        <v>-10</v>
      </c>
      <c r="J28" s="5" t="n">
        <f aca="false">100*(PCBs!M72/PCBs!M$7)</f>
        <v>26</v>
      </c>
      <c r="K28" s="5" t="n">
        <f aca="false">100*(PCBs!N72/PCBs!N$7)</f>
        <v>-20</v>
      </c>
      <c r="L28" s="5" t="n">
        <f aca="false">100*(PCBs!O72/PCBs!O$7)</f>
        <v>-48</v>
      </c>
      <c r="M28" s="5" t="n">
        <f aca="false">100*(PCBs!P72/PCBs!P$7)</f>
        <v>0</v>
      </c>
      <c r="N28" s="5" t="n">
        <f aca="false">100*(PCBs!Q72/PCBs!Q$7)</f>
        <v>-2</v>
      </c>
      <c r="O28" s="5" t="n">
        <f aca="false">100*(PCBs!R72/PCBs!R$7)</f>
        <v>-4</v>
      </c>
      <c r="P28" s="5" t="n">
        <f aca="false">100*(PCBs!S72/PCBs!S$7)</f>
        <v>-8</v>
      </c>
      <c r="Q28" s="5" t="n">
        <f aca="false">100*(PCBs!T72/PCBs!T$7)</f>
        <v>-56</v>
      </c>
      <c r="R28" s="5" t="n">
        <f aca="false">100*(PCBs!U72/PCBs!U$7)</f>
        <v>-2</v>
      </c>
      <c r="S28" s="5" t="n">
        <f aca="false">100*(PCBs!V72/PCBs!V$7)</f>
        <v>-28</v>
      </c>
      <c r="T28" s="5" t="n">
        <f aca="false">100*(PCBs!W72/PCBs!W$7)</f>
        <v>-16</v>
      </c>
      <c r="U28" s="5" t="n">
        <f aca="false">100*(PCBs!X72/PCBs!X$7)</f>
        <v>-24</v>
      </c>
      <c r="V28" s="5" t="n">
        <f aca="false">100*(PCBs!Y72/PCBs!Y$7)</f>
        <v>-58</v>
      </c>
      <c r="W28" s="5" t="n">
        <f aca="false">100*(PCBs!Z72/PCBs!Z$7)</f>
        <v>-4</v>
      </c>
      <c r="X28" s="5" t="n">
        <f aca="false">100*(PCBs!AA72/PCBs!AA$7)</f>
        <v>-20</v>
      </c>
      <c r="Y28" s="5" t="n">
        <f aca="false">100*(PCBs!AB72/PCBs!AB$7)</f>
        <v>-38</v>
      </c>
      <c r="Z28" s="5" t="n">
        <f aca="false">100*(PCBs!AC72/PCBs!AC$7)</f>
        <v>-32</v>
      </c>
      <c r="AA28" s="5" t="n">
        <f aca="false">100*(PCBs!AD72/PCBs!AD$7)</f>
        <v>-42</v>
      </c>
    </row>
    <row r="29" customFormat="false" ht="12.8" hidden="false" customHeight="false" outlineLevel="0" collapsed="false">
      <c r="B29" s="7" t="s">
        <v>31</v>
      </c>
      <c r="C29" s="5" t="n">
        <f aca="false">100*(PCBs!F73/PCBs!F$7)</f>
        <v>-50</v>
      </c>
      <c r="D29" s="5" t="n">
        <f aca="false">100*(PCBs!G73/PCBs!G$7)</f>
        <v>-32</v>
      </c>
      <c r="E29" s="5" t="n">
        <f aca="false">100*(PCBs!H73/PCBs!H$7)</f>
        <v>-40</v>
      </c>
      <c r="F29" s="5" t="n">
        <f aca="false">100*(PCBs!I73/PCBs!I$7)</f>
        <v>-80</v>
      </c>
      <c r="G29" s="5" t="n">
        <f aca="false">100*(PCBs!J73/PCBs!J$7)</f>
        <v>-12</v>
      </c>
      <c r="H29" s="5" t="n">
        <f aca="false">100*(PCBs!K73/PCBs!K$7)</f>
        <v>4.00000000000001</v>
      </c>
      <c r="I29" s="5" t="n">
        <f aca="false">100*(PCBs!L73/PCBs!L$7)</f>
        <v>-36</v>
      </c>
      <c r="J29" s="5" t="n">
        <f aca="false">100*(PCBs!M73/PCBs!M$7)</f>
        <v>2.00000000000001</v>
      </c>
      <c r="K29" s="5" t="n">
        <f aca="false">100*(PCBs!N73/PCBs!N$7)</f>
        <v>-34</v>
      </c>
      <c r="L29" s="5" t="n">
        <f aca="false">100*(PCBs!O73/PCBs!O$7)</f>
        <v>-18</v>
      </c>
      <c r="M29" s="5" t="n">
        <f aca="false">100*(PCBs!P73/PCBs!P$7)</f>
        <v>-32</v>
      </c>
      <c r="N29" s="5" t="n">
        <f aca="false">100*(PCBs!Q73/PCBs!Q$7)</f>
        <v>-36</v>
      </c>
      <c r="O29" s="5" t="n">
        <f aca="false">100*(PCBs!R73/PCBs!R$7)</f>
        <v>-34</v>
      </c>
      <c r="P29" s="5" t="n">
        <f aca="false">100*(PCBs!S73/PCBs!S$7)</f>
        <v>-18</v>
      </c>
      <c r="Q29" s="5" t="n">
        <f aca="false">100*(PCBs!T73/PCBs!T$7)</f>
        <v>-78</v>
      </c>
      <c r="R29" s="5" t="n">
        <f aca="false">100*(PCBs!U73/PCBs!U$7)</f>
        <v>-16</v>
      </c>
      <c r="S29" s="5" t="n">
        <f aca="false">100*(PCBs!V73/PCBs!V$7)</f>
        <v>-52</v>
      </c>
      <c r="T29" s="5" t="n">
        <f aca="false">100*(PCBs!W73/PCBs!W$7)</f>
        <v>-34</v>
      </c>
      <c r="U29" s="5" t="n">
        <f aca="false">100*(PCBs!X73/PCBs!X$7)</f>
        <v>-16</v>
      </c>
      <c r="V29" s="5" t="n">
        <f aca="false">100*(PCBs!Y73/PCBs!Y$7)</f>
        <v>-62</v>
      </c>
      <c r="W29" s="5" t="n">
        <f aca="false">100*(PCBs!Z73/PCBs!Z$7)</f>
        <v>-38</v>
      </c>
      <c r="X29" s="5" t="n">
        <f aca="false">100*(PCBs!AA73/PCBs!AA$7)</f>
        <v>-32</v>
      </c>
      <c r="Y29" s="5" t="n">
        <f aca="false">100*(PCBs!AB73/PCBs!AB$7)</f>
        <v>-50</v>
      </c>
      <c r="Z29" s="5" t="n">
        <f aca="false">100*(PCBs!AC73/PCBs!AC$7)</f>
        <v>-46</v>
      </c>
      <c r="AA29" s="5" t="n">
        <f aca="false">100*(PCBs!AD73/PCBs!AD$7)</f>
        <v>-62</v>
      </c>
    </row>
    <row r="32" customFormat="false" ht="12.8" hidden="false" customHeight="false" outlineLevel="0" collapsed="false">
      <c r="B32" s="10" t="s">
        <v>1001</v>
      </c>
      <c r="C32" s="7" t="s">
        <v>162</v>
      </c>
      <c r="D32" s="7" t="s">
        <v>163</v>
      </c>
      <c r="E32" s="7" t="s">
        <v>164</v>
      </c>
      <c r="F32" s="7" t="s">
        <v>256</v>
      </c>
      <c r="G32" s="7" t="s">
        <v>260</v>
      </c>
      <c r="H32" s="7" t="s">
        <v>166</v>
      </c>
      <c r="I32" s="7" t="s">
        <v>167</v>
      </c>
      <c r="J32" s="7" t="s">
        <v>168</v>
      </c>
    </row>
    <row r="33" customFormat="false" ht="12.8" hidden="false" customHeight="false" outlineLevel="0" collapsed="false">
      <c r="B33" s="7" t="s">
        <v>25</v>
      </c>
      <c r="C33" s="5" t="n">
        <f aca="false">100*(OrganoChlorines!F70/OrganoChlorines!F$7)</f>
        <v>172</v>
      </c>
      <c r="D33" s="5" t="n">
        <f aca="false">100*(OrganoChlorines!G70/OrganoChlorines!G$7)</f>
        <v>36</v>
      </c>
      <c r="E33" s="5" t="n">
        <f aca="false">100*(OrganoChlorines!H70/OrganoChlorines!H$7)</f>
        <v>174</v>
      </c>
      <c r="F33" s="5" t="n">
        <f aca="false">100*(OrganoChlorines!I70/OrganoChlorines!I$7)</f>
        <v>98</v>
      </c>
      <c r="G33" s="5" t="n">
        <f aca="false">100*(OrganoChlorines!J70/OrganoChlorines!J$7)</f>
        <v>-284</v>
      </c>
      <c r="H33" s="5" t="n">
        <f aca="false">100*(OrganoChlorines!K70/OrganoChlorines!K$7)</f>
        <v>-100</v>
      </c>
      <c r="I33" s="5" t="n">
        <f aca="false">100*(OrganoChlorines!L70/OrganoChlorines!L$7)</f>
        <v>-250</v>
      </c>
      <c r="J33" s="5" t="n">
        <f aca="false">100*(OrganoChlorines!M70/OrganoChlorines!M$7)</f>
        <v>-448</v>
      </c>
    </row>
    <row r="34" customFormat="false" ht="12.8" hidden="false" customHeight="false" outlineLevel="0" collapsed="false">
      <c r="B34" s="7" t="s">
        <v>27</v>
      </c>
      <c r="C34" s="5" t="n">
        <f aca="false">100*(OrganoChlorines!F71/OrganoChlorines!F$7)</f>
        <v>146</v>
      </c>
      <c r="D34" s="5" t="n">
        <f aca="false">100*(OrganoChlorines!G71/OrganoChlorines!G$7)</f>
        <v>34</v>
      </c>
      <c r="E34" s="5" t="n">
        <f aca="false">100*(OrganoChlorines!H71/OrganoChlorines!H$7)</f>
        <v>160</v>
      </c>
      <c r="F34" s="5" t="n">
        <f aca="false">100*(OrganoChlorines!I71/OrganoChlorines!I$7)</f>
        <v>134</v>
      </c>
      <c r="G34" s="5" t="n">
        <f aca="false">100*(OrganoChlorines!J71/OrganoChlorines!J$7)</f>
        <v>-272</v>
      </c>
      <c r="H34" s="5" t="n">
        <f aca="false">100*(OrganoChlorines!K71/OrganoChlorines!K$7)</f>
        <v>24</v>
      </c>
      <c r="I34" s="5" t="n">
        <f aca="false">100*(OrganoChlorines!L71/OrganoChlorines!L$7)</f>
        <v>-152</v>
      </c>
      <c r="J34" s="5" t="n">
        <f aca="false">100*(OrganoChlorines!M71/OrganoChlorines!M$7)</f>
        <v>100</v>
      </c>
    </row>
    <row r="35" customFormat="false" ht="12.8" hidden="false" customHeight="false" outlineLevel="0" collapsed="false">
      <c r="B35" s="7" t="s">
        <v>29</v>
      </c>
      <c r="C35" s="5" t="n">
        <f aca="false">100*(OrganoChlorines!F72/OrganoChlorines!F$7)</f>
        <v>160</v>
      </c>
      <c r="D35" s="5" t="n">
        <f aca="false">100*(OrganoChlorines!G72/OrganoChlorines!G$7)</f>
        <v>28</v>
      </c>
      <c r="E35" s="5" t="n">
        <f aca="false">100*(OrganoChlorines!H72/OrganoChlorines!H$7)</f>
        <v>152</v>
      </c>
      <c r="F35" s="5" t="n">
        <f aca="false">100*(OrganoChlorines!I72/OrganoChlorines!I$7)</f>
        <v>76</v>
      </c>
      <c r="G35" s="5" t="n">
        <f aca="false">100*(OrganoChlorines!J72/OrganoChlorines!J$7)</f>
        <v>-266</v>
      </c>
      <c r="H35" s="5" t="n">
        <f aca="false">100*(OrganoChlorines!K72/OrganoChlorines!K$7)</f>
        <v>-48</v>
      </c>
      <c r="I35" s="5" t="n">
        <f aca="false">100*(OrganoChlorines!L72/OrganoChlorines!L$7)</f>
        <v>-176</v>
      </c>
      <c r="J35" s="5" t="n">
        <f aca="false">100*(OrganoChlorines!M72/OrganoChlorines!M$7)</f>
        <v>82</v>
      </c>
    </row>
    <row r="36" customFormat="false" ht="12.8" hidden="false" customHeight="false" outlineLevel="0" collapsed="false">
      <c r="B36" s="7" t="s">
        <v>31</v>
      </c>
      <c r="C36" s="5" t="n">
        <f aca="false">100*(OrganoChlorines!F73/OrganoChlorines!F$7)</f>
        <v>138</v>
      </c>
      <c r="D36" s="5" t="n">
        <f aca="false">100*(OrganoChlorines!G73/OrganoChlorines!G$7)</f>
        <v>22</v>
      </c>
      <c r="E36" s="5" t="n">
        <f aca="false">100*(OrganoChlorines!H73/OrganoChlorines!H$7)</f>
        <v>154</v>
      </c>
      <c r="F36" s="5" t="n">
        <f aca="false">100*(OrganoChlorines!I73/OrganoChlorines!I$7)</f>
        <v>88</v>
      </c>
      <c r="G36" s="5" t="n">
        <f aca="false">100*(OrganoChlorines!J73/OrganoChlorines!J$7)</f>
        <v>-380</v>
      </c>
      <c r="H36" s="5" t="n">
        <f aca="false">100*(OrganoChlorines!K73/OrganoChlorines!K$7)</f>
        <v>-26</v>
      </c>
      <c r="I36" s="5" t="n">
        <f aca="false">100*(OrganoChlorines!L73/OrganoChlorines!L$7)</f>
        <v>-198</v>
      </c>
      <c r="J36" s="5" t="n">
        <f aca="false">100*(OrganoChlorines!M73/OrganoChlorines!M$7)</f>
        <v>-384</v>
      </c>
    </row>
    <row r="39" customFormat="false" ht="12.8" hidden="false" customHeight="false" outlineLevel="0" collapsed="false">
      <c r="B39" s="10" t="s">
        <v>1002</v>
      </c>
      <c r="C39" s="7" t="s">
        <v>97</v>
      </c>
      <c r="D39" s="7" t="s">
        <v>98</v>
      </c>
    </row>
    <row r="40" customFormat="false" ht="12.8" hidden="false" customHeight="false" outlineLevel="0" collapsed="false">
      <c r="B40" s="7" t="s">
        <v>25</v>
      </c>
      <c r="C40" s="5" t="n">
        <f aca="false">100*(OrganoTins!F70/OrganoTins!F$7)</f>
        <v>4</v>
      </c>
      <c r="D40" s="5" t="n">
        <f aca="false">100*(OrganoTins!G70/OrganoTins!G$7)</f>
        <v>-12</v>
      </c>
    </row>
    <row r="41" customFormat="false" ht="12.8" hidden="false" customHeight="false" outlineLevel="0" collapsed="false">
      <c r="B41" s="7" t="s">
        <v>27</v>
      </c>
      <c r="C41" s="5" t="n">
        <f aca="false">100*(OrganoTins!F71/OrganoTins!F$7)</f>
        <v>0</v>
      </c>
      <c r="D41" s="5" t="n">
        <f aca="false">100*(OrganoTins!G71/OrganoTins!G$7)</f>
        <v>0</v>
      </c>
    </row>
    <row r="42" customFormat="false" ht="12.8" hidden="false" customHeight="false" outlineLevel="0" collapsed="false">
      <c r="B42" s="7" t="s">
        <v>29</v>
      </c>
      <c r="C42" s="5" t="n">
        <f aca="false">100*(OrganoTins!F72/OrganoTins!F$7)</f>
        <v>-11</v>
      </c>
      <c r="D42" s="5" t="n">
        <f aca="false">100*(OrganoTins!G72/OrganoTins!G$7)</f>
        <v>2</v>
      </c>
    </row>
    <row r="43" customFormat="false" ht="12.8" hidden="false" customHeight="false" outlineLevel="0" collapsed="false">
      <c r="B43" s="7" t="s">
        <v>31</v>
      </c>
      <c r="C43" s="5" t="n">
        <f aca="false">100*(OrganoTins!F73/OrganoTins!F$7)</f>
        <v>0</v>
      </c>
      <c r="D43" s="5" t="n">
        <f aca="false">100*(OrganoTins!G73/OrganoTins!G$7)</f>
        <v>0</v>
      </c>
    </row>
  </sheetData>
  <conditionalFormatting sqref="C40:D43 C33:J36 C26:AA29 C19:Y22">
    <cfRule type="cellIs" priority="2" operator="greaterThanOrEqual" aboveAverage="0" equalAverage="0" bottom="0" percent="0" rank="0" text="" dxfId="4">
      <formula>0</formula>
    </cfRule>
    <cfRule type="cellIs" priority="3" operator="lessThan" aboveAverage="0" equalAverage="0" bottom="0" percent="0" rank="0" text="" dxfId="3">
      <formula>0</formula>
    </cfRule>
  </conditionalFormatting>
  <conditionalFormatting sqref="C12:J15">
    <cfRule type="cellIs" priority="4" operator="lessThanOrEqual" aboveAverage="0" equalAverage="0" bottom="0" percent="0" rank="0" text="" dxfId="0">
      <formula>0</formula>
    </cfRule>
    <cfRule type="cellIs" priority="5" operator="greaterThan" aboveAverage="0" equalAverage="0" bottom="0" percent="0" rank="0" text="" dxfId="2">
      <formula>0</formula>
    </cfRule>
  </conditionalFormatting>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1573</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en-GB</dc:language>
  <cp:lastModifiedBy/>
  <dcterms:modified xsi:type="dcterms:W3CDTF">2023-06-05T10:28:48Z</dcterms:modified>
  <cp:revision>27</cp:revision>
  <dc:subject/>
  <dc:title/>
</cp:coreProperties>
</file>

<file path=docProps/custom.xml><?xml version="1.0" encoding="utf-8"?>
<Properties xmlns="http://schemas.openxmlformats.org/officeDocument/2006/custom-properties" xmlns:vt="http://schemas.openxmlformats.org/officeDocument/2006/docPropsVTypes"/>
</file>